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СЛОВА\ОЛИМПИАДЫ, НОУ\2015-16 год\муниципальный этап\Итоги муниципального этапа\Верд\"/>
    </mc:Choice>
  </mc:AlternateContent>
  <bookViews>
    <workbookView xWindow="0" yWindow="0" windowWidth="24000" windowHeight="9735" activeTab="1"/>
  </bookViews>
  <sheets>
    <sheet name="9 класс" sheetId="1" r:id="rId1"/>
    <sheet name="10 класс" sheetId="2" r:id="rId2"/>
    <sheet name="11 класс" sheetId="5" r:id="rId3"/>
  </sheets>
  <definedNames>
    <definedName name="_xlnm._FilterDatabase" localSheetId="1" hidden="1">'10 класс'!$A$6:$Q$7</definedName>
    <definedName name="_xlnm._FilterDatabase" localSheetId="2" hidden="1">'11 класс'!$A$6:$Q$7</definedName>
    <definedName name="_xlnm._FilterDatabase" localSheetId="0" hidden="1">'9 класс'!$A$6:$Q$7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  <c r="O34" i="2" s="1"/>
  <c r="N30" i="2"/>
  <c r="O30" i="2" s="1"/>
  <c r="N11" i="2"/>
  <c r="O11" i="2" s="1"/>
  <c r="N29" i="2"/>
  <c r="O29" i="2" s="1"/>
  <c r="N31" i="2"/>
  <c r="O31" i="2" s="1"/>
  <c r="N33" i="2"/>
  <c r="O33" i="2" s="1"/>
  <c r="N45" i="2"/>
  <c r="O45" i="2" s="1"/>
  <c r="N10" i="2"/>
  <c r="O10" i="2" s="1"/>
  <c r="N18" i="2"/>
  <c r="O18" i="2" s="1"/>
  <c r="N8" i="2"/>
  <c r="O8" i="2" s="1"/>
  <c r="N41" i="2"/>
  <c r="O41" i="2" s="1"/>
  <c r="N44" i="2"/>
  <c r="O44" i="2" s="1"/>
  <c r="N22" i="2"/>
  <c r="O22" i="2" s="1"/>
  <c r="N39" i="2"/>
  <c r="O39" i="2" s="1"/>
  <c r="N40" i="2"/>
  <c r="O40" i="2" s="1"/>
  <c r="N17" i="2"/>
  <c r="O17" i="2" s="1"/>
  <c r="N23" i="2"/>
  <c r="O23" i="2" s="1"/>
  <c r="N15" i="2"/>
  <c r="O15" i="2" s="1"/>
  <c r="N28" i="2"/>
  <c r="O28" i="2" s="1"/>
  <c r="N14" i="2"/>
  <c r="O14" i="2" s="1"/>
  <c r="N35" i="2"/>
  <c r="O35" i="2" s="1"/>
  <c r="N42" i="2"/>
  <c r="O42" i="2" s="1"/>
  <c r="N9" i="1"/>
  <c r="O9" i="1" s="1"/>
  <c r="N10" i="5"/>
  <c r="O10" i="5" s="1"/>
  <c r="N25" i="5"/>
  <c r="O25" i="5" s="1"/>
  <c r="N22" i="5"/>
  <c r="O22" i="5" s="1"/>
  <c r="N21" i="5"/>
  <c r="O21" i="5" s="1"/>
  <c r="N28" i="5"/>
  <c r="O28" i="5" s="1"/>
  <c r="N24" i="5"/>
  <c r="O24" i="5" s="1"/>
  <c r="N23" i="5"/>
  <c r="O23" i="5" s="1"/>
  <c r="N34" i="5"/>
  <c r="O34" i="5" s="1"/>
  <c r="N32" i="5"/>
  <c r="O32" i="5" s="1"/>
  <c r="N16" i="5"/>
  <c r="O16" i="5" s="1"/>
  <c r="N15" i="5"/>
  <c r="O15" i="5" s="1"/>
  <c r="N19" i="5"/>
  <c r="O19" i="5" s="1"/>
  <c r="N11" i="5"/>
  <c r="O11" i="5" s="1"/>
  <c r="N12" i="5"/>
  <c r="O12" i="5" s="1"/>
  <c r="N18" i="5"/>
  <c r="O18" i="5" s="1"/>
  <c r="N31" i="5"/>
  <c r="O31" i="5" s="1"/>
  <c r="N8" i="5"/>
  <c r="O8" i="5" s="1"/>
  <c r="N9" i="5"/>
  <c r="O9" i="5" s="1"/>
  <c r="N20" i="5"/>
  <c r="O20" i="5" s="1"/>
  <c r="N33" i="5"/>
  <c r="O33" i="5" s="1"/>
  <c r="N27" i="5"/>
  <c r="O27" i="5" s="1"/>
  <c r="N35" i="5"/>
  <c r="O35" i="5" s="1"/>
  <c r="N29" i="5"/>
  <c r="O29" i="5" s="1"/>
  <c r="N17" i="5"/>
  <c r="O17" i="5" s="1"/>
  <c r="N13" i="5"/>
  <c r="O13" i="5" s="1"/>
  <c r="N30" i="5"/>
  <c r="O30" i="5" s="1"/>
  <c r="O26" i="5"/>
  <c r="O14" i="5"/>
  <c r="N13" i="2"/>
  <c r="N21" i="2"/>
  <c r="N19" i="2"/>
  <c r="N20" i="2"/>
  <c r="N36" i="2"/>
  <c r="N25" i="2"/>
  <c r="N46" i="2"/>
  <c r="N24" i="2"/>
  <c r="N43" i="2"/>
  <c r="N37" i="2"/>
  <c r="N32" i="2"/>
  <c r="N16" i="2"/>
  <c r="N27" i="2"/>
  <c r="N38" i="2"/>
  <c r="N26" i="2"/>
  <c r="O26" i="2" l="1"/>
  <c r="O38" i="2"/>
  <c r="O27" i="2"/>
  <c r="O16" i="2"/>
  <c r="O32" i="2"/>
  <c r="O37" i="2"/>
  <c r="O43" i="2"/>
  <c r="O24" i="2"/>
  <c r="O9" i="2"/>
  <c r="O46" i="2"/>
  <c r="O25" i="2"/>
  <c r="O36" i="2"/>
  <c r="O20" i="2"/>
  <c r="O19" i="2"/>
  <c r="O21" i="2"/>
  <c r="O13" i="2"/>
  <c r="O12" i="2"/>
  <c r="N20" i="1"/>
  <c r="O20" i="1" s="1"/>
  <c r="N24" i="1"/>
  <c r="O24" i="1" s="1"/>
  <c r="N10" i="1"/>
  <c r="O10" i="1" s="1"/>
  <c r="N25" i="1"/>
  <c r="O25" i="1" s="1"/>
  <c r="N11" i="1"/>
  <c r="O11" i="1" s="1"/>
  <c r="N37" i="1"/>
  <c r="O37" i="1" s="1"/>
  <c r="N38" i="1"/>
  <c r="O38" i="1" s="1"/>
  <c r="N26" i="1"/>
  <c r="O26" i="1" s="1"/>
  <c r="N31" i="1"/>
  <c r="O31" i="1" s="1"/>
  <c r="N39" i="1"/>
  <c r="O39" i="1" s="1"/>
  <c r="N21" i="1"/>
  <c r="O21" i="1" s="1"/>
  <c r="N34" i="1"/>
  <c r="O34" i="1" s="1"/>
  <c r="N40" i="1"/>
  <c r="O40" i="1" s="1"/>
  <c r="N12" i="1"/>
  <c r="O12" i="1" s="1"/>
  <c r="N27" i="1"/>
  <c r="O27" i="1" s="1"/>
  <c r="N30" i="1"/>
  <c r="O30" i="1" s="1"/>
  <c r="N14" i="1"/>
  <c r="O14" i="1" s="1"/>
  <c r="N16" i="1"/>
  <c r="O16" i="1" s="1"/>
  <c r="N28" i="1"/>
  <c r="O28" i="1" s="1"/>
  <c r="N41" i="1"/>
  <c r="O41" i="1" s="1"/>
  <c r="N35" i="1"/>
  <c r="O35" i="1" s="1"/>
  <c r="N42" i="1"/>
  <c r="O42" i="1" s="1"/>
  <c r="N29" i="1"/>
  <c r="O29" i="1" s="1"/>
  <c r="N17" i="1"/>
  <c r="O17" i="1" s="1"/>
  <c r="N22" i="1"/>
  <c r="O22" i="1" s="1"/>
  <c r="N32" i="1"/>
  <c r="O32" i="1" s="1"/>
  <c r="N36" i="1"/>
  <c r="O36" i="1" s="1"/>
  <c r="N33" i="1"/>
  <c r="O33" i="1" s="1"/>
  <c r="N23" i="1"/>
  <c r="O23" i="1" s="1"/>
  <c r="N8" i="1"/>
  <c r="O8" i="1" s="1"/>
  <c r="N15" i="1"/>
  <c r="O15" i="1" s="1"/>
  <c r="N18" i="1"/>
  <c r="O18" i="1" s="1"/>
  <c r="N13" i="1"/>
  <c r="O13" i="1" s="1"/>
  <c r="N19" i="1"/>
  <c r="O19" i="1" s="1"/>
</calcChain>
</file>

<file path=xl/sharedStrings.xml><?xml version="1.0" encoding="utf-8"?>
<sst xmlns="http://schemas.openxmlformats.org/spreadsheetml/2006/main" count="344" uniqueCount="201">
  <si>
    <t>№</t>
  </si>
  <si>
    <t>шифр</t>
  </si>
  <si>
    <t>ФИО ученика</t>
  </si>
  <si>
    <t>ОУ</t>
  </si>
  <si>
    <t>ФИО учителя</t>
  </si>
  <si>
    <t>БАЛЛЫ</t>
  </si>
  <si>
    <t>итог</t>
  </si>
  <si>
    <t>%</t>
  </si>
  <si>
    <t>Рейтинг</t>
  </si>
  <si>
    <t>М</t>
  </si>
  <si>
    <t>Копылова Анастасия Сергеевна</t>
  </si>
  <si>
    <t>Протокол</t>
  </si>
  <si>
    <t xml:space="preserve">   2015-2016 учебный год</t>
  </si>
  <si>
    <t>9 класс</t>
  </si>
  <si>
    <t>баллов</t>
  </si>
  <si>
    <t>Max</t>
  </si>
  <si>
    <t>Андреева Анна Дмитриевна</t>
  </si>
  <si>
    <t>Гребенникова Инна Сергеевна</t>
  </si>
  <si>
    <t>Вадеева Анастасия Алексеевна</t>
  </si>
  <si>
    <t>Дроздова Анна Сергеевна</t>
  </si>
  <si>
    <t>Поздеева Елена Владимирован</t>
  </si>
  <si>
    <t>Колено Ксения Дмитриевна</t>
  </si>
  <si>
    <t>Обухова Татьяна Леонидовна</t>
  </si>
  <si>
    <t>Плоскова Ирина Андреевна</t>
  </si>
  <si>
    <t>Пастухов Илья Эдуардович</t>
  </si>
  <si>
    <t>Калягина Татьяна  Николаевна</t>
  </si>
  <si>
    <t>Кротова Мария Алексеевна</t>
  </si>
  <si>
    <t>Ремизова Ирина Викторовна</t>
  </si>
  <si>
    <t>Буянкин Олег Михайлович</t>
  </si>
  <si>
    <t>Крюкова Наталья Леонидовна</t>
  </si>
  <si>
    <t>Юрьева Анна Юрьевна</t>
  </si>
  <si>
    <t>Мосалева Надежда Васильевна</t>
  </si>
  <si>
    <t>Бухарева Татьяна Николаевна</t>
  </si>
  <si>
    <t>Солодкин Анатолий сергеевич</t>
  </si>
  <si>
    <t>Солодкин Анатолий Сергеевич</t>
  </si>
  <si>
    <t>Агашин Алексей Евгеньевич</t>
  </si>
  <si>
    <t>Кулемин Михаил Игоревич</t>
  </si>
  <si>
    <t>Александрова Дарья Сергеевна</t>
  </si>
  <si>
    <t>Белякова Анастасия Дмитриевна</t>
  </si>
  <si>
    <t>Бизяев Руслан Мамедович</t>
  </si>
  <si>
    <t>Горева Екатерина Дмитриевна</t>
  </si>
  <si>
    <t>Калинин Никита Михайлович</t>
  </si>
  <si>
    <t>Колбина Екатерина Вадимовна</t>
  </si>
  <si>
    <t>Лапшина Алена Олеговна</t>
  </si>
  <si>
    <t>Лихолет Анна Алексеевна</t>
  </si>
  <si>
    <t>Михалина Татьяна Сергеевна</t>
  </si>
  <si>
    <t>Обухова Юлия Алексеевна</t>
  </si>
  <si>
    <t>Рыбакова Алина Алексеевна</t>
  </si>
  <si>
    <t>Самедова Марьям Неман кызы</t>
  </si>
  <si>
    <t>Седелкин Антон Игоревич</t>
  </si>
  <si>
    <t>Скокова Любовь Евгеньевна</t>
  </si>
  <si>
    <t>Соловьева Екатерина Александровна</t>
  </si>
  <si>
    <t>Солодова Яна Сергеевна</t>
  </si>
  <si>
    <t>Солодуненко Анастасия Сергеевна</t>
  </si>
  <si>
    <t>Тарасова Анастасия Андреевна</t>
  </si>
  <si>
    <t>Шапаев Александр Алексеевич</t>
  </si>
  <si>
    <t>Корчагина Ален Павловна</t>
  </si>
  <si>
    <t>Шустина Светлана Владимировна</t>
  </si>
  <si>
    <t xml:space="preserve">районной олимпиады по праву  </t>
  </si>
  <si>
    <t>Председатель комиссии</t>
  </si>
  <si>
    <t>члены комиссии</t>
  </si>
  <si>
    <t>Бердышева Татьяна Евгеньевна</t>
  </si>
  <si>
    <t>Ананьева Екатерина</t>
  </si>
  <si>
    <t>Борисова Елизавета Юрьевна</t>
  </si>
  <si>
    <t>Артемичева Альбина Игоревна</t>
  </si>
  <si>
    <t>Залетова Ксения Олеговна</t>
  </si>
  <si>
    <t>Смирнова Светлана Анатольевна</t>
  </si>
  <si>
    <t>Березина Арина Александровна</t>
  </si>
  <si>
    <t>Горбунова Анастасия Юрьевна</t>
  </si>
  <si>
    <t>Киселёва Анастасия Дмитриевна</t>
  </si>
  <si>
    <t>Киселёва Анастасия Михайловна</t>
  </si>
  <si>
    <t>Михеев Дмитрий Александрович</t>
  </si>
  <si>
    <t>Смирнова Елена Юрьевна</t>
  </si>
  <si>
    <t>Краева Марина Константиновна</t>
  </si>
  <si>
    <t>Зудина Юлия Алексеевна</t>
  </si>
  <si>
    <t>Пчелин Артём Сергеевич</t>
  </si>
  <si>
    <t>Басова Анна Алексеевна</t>
  </si>
  <si>
    <t>Ветров Максим Вадимович</t>
  </si>
  <si>
    <t>Жарцева Полина Сергеевна</t>
  </si>
  <si>
    <t>Канашин Игорь Андреевич</t>
  </si>
  <si>
    <t>Крайнов Иван Федорович</t>
  </si>
  <si>
    <t>Липатова Александра Владимировна</t>
  </si>
  <si>
    <t>Москова Дарья Владимировна</t>
  </si>
  <si>
    <t>Никулина Полина Сергеевна</t>
  </si>
  <si>
    <t>Пастухова Ирина Игоревна</t>
  </si>
  <si>
    <t>Пашкина Юлия Валерьевна</t>
  </si>
  <si>
    <t>Пинчук Варвара Васильевна</t>
  </si>
  <si>
    <t>Степанова Елена Александровна</t>
  </si>
  <si>
    <t>Ярко Дарья Александровна</t>
  </si>
  <si>
    <t>Яшкина Виктория Сергеевна</t>
  </si>
  <si>
    <t>Козлова Ангелина Александровна</t>
  </si>
  <si>
    <t>Томилин Никита Александрович</t>
  </si>
  <si>
    <t>Авдеева Юлия Сергеевна</t>
  </si>
  <si>
    <t>Куличкина Валерия Алексеевна</t>
  </si>
  <si>
    <t>Меньшов Константин Вячеславович</t>
  </si>
  <si>
    <t>Фабричная Людмила Игоревна</t>
  </si>
  <si>
    <t>Зюзина Алина Евгеньевна</t>
  </si>
  <si>
    <t>Растеряева Юлия Сергеевна</t>
  </si>
  <si>
    <t>Кузнецова Татьяна Геннадьевна</t>
  </si>
  <si>
    <t>Гончар Л.А.</t>
  </si>
  <si>
    <t>Васина С.В.</t>
  </si>
  <si>
    <t>Врабий Александр Сергеевич</t>
  </si>
  <si>
    <t>10 класс</t>
  </si>
  <si>
    <t>11 класс</t>
  </si>
  <si>
    <t>Гончар Любовь Александровна</t>
  </si>
  <si>
    <t>Никольская Юрате Викторовна</t>
  </si>
  <si>
    <t>Сатурова Дарья Сергеевна</t>
  </si>
  <si>
    <t>Гурьянова Юлия Михайловна</t>
  </si>
  <si>
    <t>Маджуга Глеб Максимович</t>
  </si>
  <si>
    <t>Власова Елизавета Антоновна</t>
  </si>
  <si>
    <t>Аглаумов Никита Сергеевич</t>
  </si>
  <si>
    <t>Кутырева Анастасия Сергеевна</t>
  </si>
  <si>
    <t>Логинова Анастасия Алексеевна</t>
  </si>
  <si>
    <t>Мокшалова Валерия Сергеевна</t>
  </si>
  <si>
    <t>Скачков Егор Александрович</t>
  </si>
  <si>
    <t>Дудин Анатолий Александрович</t>
  </si>
  <si>
    <t>Мырсина Анастасия Анатольевна</t>
  </si>
  <si>
    <t>Булатова Диана Михайловна</t>
  </si>
  <si>
    <t>Булычев Алексей Александрович</t>
  </si>
  <si>
    <t>Вилкова Ольга Олеговна</t>
  </si>
  <si>
    <t>Волкова Светлана Андреевна</t>
  </si>
  <si>
    <t>Заказов Владислав Николаевич</t>
  </si>
  <si>
    <t>Копнина Виктория Алексеевна</t>
  </si>
  <si>
    <t>Крайнов Дмитрий Николаевич</t>
  </si>
  <si>
    <t>Марасанова Анна Владимировна</t>
  </si>
  <si>
    <t>Назолина Анна Сергеевна</t>
  </si>
  <si>
    <t>Сергеева Ольга Алексеевна</t>
  </si>
  <si>
    <t>Соколова Анна Владимировна</t>
  </si>
  <si>
    <t>Храмова Виктория Владимировна</t>
  </si>
  <si>
    <t>Хростова Дарья Романовна</t>
  </si>
  <si>
    <t>Якупова Лилия Хамзиновна</t>
  </si>
  <si>
    <t>Щеткова Татьяна Юрьевна</t>
  </si>
  <si>
    <t>Салимжанова Лилия Ренотовна</t>
  </si>
  <si>
    <t>Кузнецова Т.Г.</t>
  </si>
  <si>
    <t>Звягинцева В.А.</t>
  </si>
  <si>
    <t>Краснова Елена Львовна</t>
  </si>
  <si>
    <t>Васина Светлана Викторовна</t>
  </si>
  <si>
    <t>Марахтанова Наталья Геннадьевна</t>
  </si>
  <si>
    <t>Хрипунов Леонид Геннадьевич</t>
  </si>
  <si>
    <t>Мясникова Ирина Геннадьевна</t>
  </si>
  <si>
    <t>Шустина Светлана Валерьевна</t>
  </si>
  <si>
    <t>Комарова Татьяна Юрьевна.</t>
  </si>
  <si>
    <t>Венкова Ирина Александровна</t>
  </si>
  <si>
    <t>Игошина Алёна Владимировна</t>
  </si>
  <si>
    <t>Леонтьева Лидия Николаевна</t>
  </si>
  <si>
    <t>Еремина Надежда Фёдоровна</t>
  </si>
  <si>
    <t>Комарова Татьяна Юрьевна</t>
  </si>
  <si>
    <t>Гришина Анастасия Игоревна</t>
  </si>
  <si>
    <t>Житникова Алина Максимовна</t>
  </si>
  <si>
    <t>10,11,12</t>
  </si>
  <si>
    <t>16,17,18</t>
  </si>
  <si>
    <t>19,20,21</t>
  </si>
  <si>
    <t>ПОБЕДИТЕЛЬ</t>
  </si>
  <si>
    <t>ПРИЗЕР</t>
  </si>
  <si>
    <t>Гончар  Л. А.</t>
  </si>
  <si>
    <t>Комарова Т. Ю.</t>
  </si>
  <si>
    <t>Кондратьева И. В.</t>
  </si>
  <si>
    <t>Климова А. С.</t>
  </si>
  <si>
    <t>Шустина С. В.</t>
  </si>
  <si>
    <t>Колбасова Л. И.</t>
  </si>
  <si>
    <t>Вагин Дмитрий  Юрьевич</t>
  </si>
  <si>
    <t>Смирнова Светлана Александровна</t>
  </si>
  <si>
    <t>Целоусова Галина Ивановна</t>
  </si>
  <si>
    <t>Ионова Лидия Александровна</t>
  </si>
  <si>
    <t>Кузнецова Татьяна Геннадьевна.</t>
  </si>
  <si>
    <t>Звягинцева Виктория Александровна</t>
  </si>
  <si>
    <t>Прокофьева Наталья Алексеевна</t>
  </si>
  <si>
    <t>Мамедова Наталья Парвизовна</t>
  </si>
  <si>
    <t>Мясумов Эмиль Алиевич</t>
  </si>
  <si>
    <t>Афиногенова Екатерина Владимировна</t>
  </si>
  <si>
    <t>Ионова Л.А</t>
  </si>
  <si>
    <t>Яковлева Н.В.</t>
  </si>
  <si>
    <t>Уфилина Ю.В.</t>
  </si>
  <si>
    <t>Таранова Е.А.</t>
  </si>
  <si>
    <t>Члены комиссии</t>
  </si>
  <si>
    <t>4, 5</t>
  </si>
  <si>
    <t>9, 10</t>
  </si>
  <si>
    <t>9, 10, 11</t>
  </si>
  <si>
    <t>9, 10. 11</t>
  </si>
  <si>
    <t>12, 13, 14, 15, 16</t>
  </si>
  <si>
    <t>17-22</t>
  </si>
  <si>
    <t>24-26</t>
  </si>
  <si>
    <t>28-29</t>
  </si>
  <si>
    <t>30-31</t>
  </si>
  <si>
    <t>32-35</t>
  </si>
  <si>
    <t>Калягина  Татьяна Николаевна</t>
  </si>
  <si>
    <t>Гончар Л.А</t>
  </si>
  <si>
    <t xml:space="preserve">Ветюгова М.В. </t>
  </si>
  <si>
    <t>Назарова С.и.</t>
  </si>
  <si>
    <t>Шалина С.В.</t>
  </si>
  <si>
    <t>5, 6</t>
  </si>
  <si>
    <t>12, 13</t>
  </si>
  <si>
    <t>14-16</t>
  </si>
  <si>
    <t>18-19</t>
  </si>
  <si>
    <t>20-21</t>
  </si>
  <si>
    <t>23-24</t>
  </si>
  <si>
    <t>27-28</t>
  </si>
  <si>
    <t>29-30</t>
  </si>
  <si>
    <t>31-33</t>
  </si>
  <si>
    <t>34-35</t>
  </si>
  <si>
    <t>36-37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</si>
</sst>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5" zoomScaleNormal="85" workbookViewId="0">
      <selection activeCell="A3" sqref="A3:Q3"/>
    </sheetView>
  </sheetViews>
  <sheetFormatPr defaultRowHeight="15.75" x14ac:dyDescent="0.25"/>
  <cols>
    <col min="1" max="1" width="5.7109375" style="8" customWidth="1"/>
    <col min="2" max="2" width="13.140625" style="8" customWidth="1"/>
    <col min="3" max="3" width="30.85546875" style="10" customWidth="1"/>
    <col min="4" max="4" width="9.140625" style="8"/>
    <col min="5" max="5" width="25.7109375" style="10" customWidth="1"/>
    <col min="6" max="13" width="5.28515625" style="8" customWidth="1"/>
    <col min="14" max="14" width="9.140625" style="14"/>
    <col min="15" max="17" width="9.140625" style="8"/>
    <col min="18" max="16384" width="9.140625" style="3"/>
  </cols>
  <sheetData>
    <row r="1" spans="1:17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6" t="s">
        <v>15</v>
      </c>
      <c r="B5" s="6">
        <v>100</v>
      </c>
      <c r="C5" s="9" t="s">
        <v>14</v>
      </c>
      <c r="D5" s="6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36" t="s">
        <v>0</v>
      </c>
      <c r="B6" s="36" t="s">
        <v>1</v>
      </c>
      <c r="C6" s="38" t="s">
        <v>2</v>
      </c>
      <c r="D6" s="36" t="s">
        <v>3</v>
      </c>
      <c r="E6" s="38" t="s">
        <v>4</v>
      </c>
      <c r="F6" s="41" t="s">
        <v>5</v>
      </c>
      <c r="G6" s="42"/>
      <c r="H6" s="42"/>
      <c r="I6" s="42"/>
      <c r="J6" s="42"/>
      <c r="K6" s="42"/>
      <c r="L6" s="42"/>
      <c r="M6" s="43"/>
      <c r="N6" s="36" t="s">
        <v>6</v>
      </c>
      <c r="O6" s="36" t="s">
        <v>7</v>
      </c>
      <c r="P6" s="36" t="s">
        <v>8</v>
      </c>
      <c r="Q6" s="36" t="s">
        <v>9</v>
      </c>
    </row>
    <row r="7" spans="1:17" x14ac:dyDescent="0.25">
      <c r="A7" s="37"/>
      <c r="B7" s="37"/>
      <c r="C7" s="39"/>
      <c r="D7" s="40"/>
      <c r="E7" s="39"/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37"/>
      <c r="O7" s="37"/>
      <c r="P7" s="37"/>
      <c r="Q7" s="37"/>
    </row>
    <row r="8" spans="1:17" ht="31.5" x14ac:dyDescent="0.25">
      <c r="A8" s="1">
        <v>1</v>
      </c>
      <c r="B8" s="7">
        <v>10942</v>
      </c>
      <c r="C8" s="4" t="s">
        <v>53</v>
      </c>
      <c r="D8" s="1">
        <v>136</v>
      </c>
      <c r="E8" s="4" t="s">
        <v>36</v>
      </c>
      <c r="F8" s="7">
        <v>10</v>
      </c>
      <c r="G8" s="7">
        <v>9</v>
      </c>
      <c r="H8" s="7">
        <v>0</v>
      </c>
      <c r="I8" s="7">
        <v>0</v>
      </c>
      <c r="J8" s="7">
        <v>3</v>
      </c>
      <c r="K8" s="7">
        <v>3</v>
      </c>
      <c r="L8" s="7">
        <v>0</v>
      </c>
      <c r="M8" s="7">
        <v>11</v>
      </c>
      <c r="N8" s="5">
        <f t="shared" ref="N8:N42" si="0">F8+G8+H8+I8+J8+K8+L8+M8</f>
        <v>36</v>
      </c>
      <c r="O8" s="11">
        <f t="shared" ref="O8:O42" si="1">N8/B$5</f>
        <v>0.36</v>
      </c>
      <c r="P8" s="7">
        <v>1</v>
      </c>
      <c r="Q8" s="7"/>
    </row>
    <row r="9" spans="1:17" ht="31.5" x14ac:dyDescent="0.25">
      <c r="A9" s="1">
        <v>2</v>
      </c>
      <c r="B9" s="7">
        <v>40946</v>
      </c>
      <c r="C9" s="4" t="s">
        <v>24</v>
      </c>
      <c r="D9" s="1">
        <v>37</v>
      </c>
      <c r="E9" s="4" t="s">
        <v>25</v>
      </c>
      <c r="F9" s="7">
        <v>6</v>
      </c>
      <c r="G9" s="7">
        <v>7</v>
      </c>
      <c r="H9" s="7">
        <v>0</v>
      </c>
      <c r="I9" s="7">
        <v>5</v>
      </c>
      <c r="J9" s="7">
        <v>3</v>
      </c>
      <c r="K9" s="7">
        <v>2</v>
      </c>
      <c r="L9" s="7">
        <v>0</v>
      </c>
      <c r="M9" s="7">
        <v>6</v>
      </c>
      <c r="N9" s="5">
        <f t="shared" si="0"/>
        <v>29</v>
      </c>
      <c r="O9" s="11">
        <f t="shared" si="1"/>
        <v>0.28999999999999998</v>
      </c>
      <c r="P9" s="7">
        <v>2</v>
      </c>
      <c r="Q9" s="7"/>
    </row>
    <row r="10" spans="1:17" ht="31.5" x14ac:dyDescent="0.25">
      <c r="A10" s="7">
        <v>3</v>
      </c>
      <c r="B10" s="7">
        <v>70932</v>
      </c>
      <c r="C10" s="4" t="s">
        <v>19</v>
      </c>
      <c r="D10" s="1">
        <v>15</v>
      </c>
      <c r="E10" s="4" t="s">
        <v>17</v>
      </c>
      <c r="F10" s="7">
        <v>6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5</v>
      </c>
      <c r="M10" s="7">
        <v>14</v>
      </c>
      <c r="N10" s="5">
        <f t="shared" si="0"/>
        <v>27</v>
      </c>
      <c r="O10" s="11">
        <f t="shared" si="1"/>
        <v>0.27</v>
      </c>
      <c r="P10" s="7">
        <v>3</v>
      </c>
      <c r="Q10" s="7"/>
    </row>
    <row r="11" spans="1:17" ht="31.5" x14ac:dyDescent="0.25">
      <c r="A11" s="1">
        <v>4</v>
      </c>
      <c r="B11" s="7">
        <v>130932</v>
      </c>
      <c r="C11" s="4" t="s">
        <v>21</v>
      </c>
      <c r="D11" s="1">
        <v>36</v>
      </c>
      <c r="E11" s="4" t="s">
        <v>22</v>
      </c>
      <c r="F11" s="7">
        <v>5</v>
      </c>
      <c r="G11" s="7">
        <v>10</v>
      </c>
      <c r="H11" s="7">
        <v>0</v>
      </c>
      <c r="I11" s="7">
        <v>0</v>
      </c>
      <c r="J11" s="7">
        <v>3</v>
      </c>
      <c r="K11" s="7">
        <v>0</v>
      </c>
      <c r="L11" s="7">
        <v>0</v>
      </c>
      <c r="M11" s="7">
        <v>4</v>
      </c>
      <c r="N11" s="5">
        <f t="shared" si="0"/>
        <v>22</v>
      </c>
      <c r="O11" s="11">
        <f t="shared" si="1"/>
        <v>0.22</v>
      </c>
      <c r="P11" s="28" t="s">
        <v>175</v>
      </c>
      <c r="Q11" s="7"/>
    </row>
    <row r="12" spans="1:17" ht="31.5" x14ac:dyDescent="0.25">
      <c r="A12" s="1">
        <v>5</v>
      </c>
      <c r="B12" s="7">
        <v>60932</v>
      </c>
      <c r="C12" s="4" t="s">
        <v>37</v>
      </c>
      <c r="D12" s="1">
        <v>136</v>
      </c>
      <c r="E12" s="4" t="s">
        <v>36</v>
      </c>
      <c r="F12" s="7">
        <v>6</v>
      </c>
      <c r="G12" s="7">
        <v>7</v>
      </c>
      <c r="H12" s="7">
        <v>0</v>
      </c>
      <c r="I12" s="7">
        <v>5</v>
      </c>
      <c r="J12" s="7">
        <v>0</v>
      </c>
      <c r="K12" s="7">
        <v>0</v>
      </c>
      <c r="L12" s="7">
        <v>0</v>
      </c>
      <c r="M12" s="7">
        <v>4</v>
      </c>
      <c r="N12" s="5">
        <f t="shared" si="0"/>
        <v>22</v>
      </c>
      <c r="O12" s="11">
        <f t="shared" si="1"/>
        <v>0.22</v>
      </c>
      <c r="P12" s="7" t="s">
        <v>175</v>
      </c>
      <c r="Q12" s="7"/>
    </row>
    <row r="13" spans="1:17" ht="31.5" x14ac:dyDescent="0.25">
      <c r="A13" s="7">
        <v>6</v>
      </c>
      <c r="B13" s="7">
        <v>30946</v>
      </c>
      <c r="C13" s="4" t="s">
        <v>56</v>
      </c>
      <c r="D13" s="1">
        <v>161</v>
      </c>
      <c r="E13" s="4" t="s">
        <v>57</v>
      </c>
      <c r="F13" s="7">
        <v>6</v>
      </c>
      <c r="G13" s="7">
        <v>6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5">
        <f t="shared" si="0"/>
        <v>15</v>
      </c>
      <c r="O13" s="11">
        <f t="shared" si="1"/>
        <v>0.15</v>
      </c>
      <c r="P13" s="7">
        <v>6</v>
      </c>
      <c r="Q13" s="7"/>
    </row>
    <row r="14" spans="1:17" ht="31.5" x14ac:dyDescent="0.25">
      <c r="A14" s="1">
        <v>7</v>
      </c>
      <c r="B14" s="7">
        <v>90932</v>
      </c>
      <c r="C14" s="4" t="s">
        <v>40</v>
      </c>
      <c r="D14" s="1">
        <v>136</v>
      </c>
      <c r="E14" s="4" t="s">
        <v>36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4</v>
      </c>
      <c r="M14" s="7">
        <v>6</v>
      </c>
      <c r="N14" s="5">
        <f t="shared" si="0"/>
        <v>14</v>
      </c>
      <c r="O14" s="11">
        <f t="shared" si="1"/>
        <v>0.14000000000000001</v>
      </c>
      <c r="P14" s="7">
        <v>7</v>
      </c>
      <c r="Q14" s="7"/>
    </row>
    <row r="15" spans="1:17" ht="31.5" x14ac:dyDescent="0.25">
      <c r="A15" s="7">
        <v>8</v>
      </c>
      <c r="B15" s="7">
        <v>20942</v>
      </c>
      <c r="C15" s="4" t="s">
        <v>54</v>
      </c>
      <c r="D15" s="1">
        <v>136</v>
      </c>
      <c r="E15" s="4" t="s">
        <v>36</v>
      </c>
      <c r="F15" s="7">
        <v>5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6</v>
      </c>
      <c r="N15" s="5">
        <f t="shared" si="0"/>
        <v>13</v>
      </c>
      <c r="O15" s="11">
        <f t="shared" si="1"/>
        <v>0.13</v>
      </c>
      <c r="P15" s="7">
        <v>8</v>
      </c>
      <c r="Q15" s="7"/>
    </row>
    <row r="16" spans="1:17" ht="31.5" x14ac:dyDescent="0.25">
      <c r="A16" s="1">
        <v>9</v>
      </c>
      <c r="B16" s="7">
        <v>50942</v>
      </c>
      <c r="C16" s="4" t="s">
        <v>41</v>
      </c>
      <c r="D16" s="1">
        <v>136</v>
      </c>
      <c r="E16" s="4" t="s">
        <v>36</v>
      </c>
      <c r="F16" s="7">
        <v>4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7</v>
      </c>
      <c r="N16" s="5">
        <f t="shared" si="0"/>
        <v>12</v>
      </c>
      <c r="O16" s="11">
        <f t="shared" si="1"/>
        <v>0.12</v>
      </c>
      <c r="P16" s="7" t="s">
        <v>177</v>
      </c>
      <c r="Q16" s="7"/>
    </row>
    <row r="17" spans="1:17" ht="31.5" x14ac:dyDescent="0.25">
      <c r="A17" s="1">
        <v>10</v>
      </c>
      <c r="B17" s="7">
        <v>50946</v>
      </c>
      <c r="C17" s="4" t="s">
        <v>47</v>
      </c>
      <c r="D17" s="1">
        <v>136</v>
      </c>
      <c r="E17" s="4" t="s">
        <v>36</v>
      </c>
      <c r="F17" s="7">
        <v>5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5">
        <f t="shared" si="0"/>
        <v>12</v>
      </c>
      <c r="O17" s="11">
        <f t="shared" si="1"/>
        <v>0.12</v>
      </c>
      <c r="P17" s="7" t="s">
        <v>178</v>
      </c>
      <c r="Q17" s="7"/>
    </row>
    <row r="18" spans="1:17" ht="31.5" x14ac:dyDescent="0.25">
      <c r="A18" s="1">
        <v>11</v>
      </c>
      <c r="B18" s="7">
        <v>120932</v>
      </c>
      <c r="C18" s="4" t="s">
        <v>55</v>
      </c>
      <c r="D18" s="1">
        <v>136</v>
      </c>
      <c r="E18" s="4" t="s">
        <v>36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6</v>
      </c>
      <c r="N18" s="5">
        <f t="shared" si="0"/>
        <v>12</v>
      </c>
      <c r="O18" s="11">
        <f t="shared" si="1"/>
        <v>0.12</v>
      </c>
      <c r="P18" s="7" t="s">
        <v>177</v>
      </c>
      <c r="Q18" s="7"/>
    </row>
    <row r="19" spans="1:17" ht="47.25" x14ac:dyDescent="0.25">
      <c r="A19" s="1">
        <v>12</v>
      </c>
      <c r="B19" s="1">
        <v>20946</v>
      </c>
      <c r="C19" s="4" t="s">
        <v>10</v>
      </c>
      <c r="D19" s="1">
        <v>5</v>
      </c>
      <c r="E19" s="4" t="s">
        <v>166</v>
      </c>
      <c r="F19" s="1">
        <v>6</v>
      </c>
      <c r="G19" s="1">
        <v>2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2</v>
      </c>
      <c r="N19" s="5">
        <f t="shared" si="0"/>
        <v>11</v>
      </c>
      <c r="O19" s="11">
        <f t="shared" si="1"/>
        <v>0.11</v>
      </c>
      <c r="P19" s="29" t="s">
        <v>179</v>
      </c>
      <c r="Q19" s="1"/>
    </row>
    <row r="20" spans="1:17" ht="31.5" x14ac:dyDescent="0.25">
      <c r="A20" s="7">
        <v>13</v>
      </c>
      <c r="B20" s="7">
        <v>40932</v>
      </c>
      <c r="C20" s="4" t="s">
        <v>16</v>
      </c>
      <c r="D20" s="1">
        <v>15</v>
      </c>
      <c r="E20" s="4" t="s">
        <v>17</v>
      </c>
      <c r="F20" s="7">
        <v>5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5">
        <f t="shared" si="0"/>
        <v>11</v>
      </c>
      <c r="O20" s="11">
        <f t="shared" si="1"/>
        <v>0.11</v>
      </c>
      <c r="P20" s="7" t="s">
        <v>179</v>
      </c>
      <c r="Q20" s="7"/>
    </row>
    <row r="21" spans="1:17" ht="31.5" x14ac:dyDescent="0.25">
      <c r="A21" s="7">
        <v>14</v>
      </c>
      <c r="B21" s="7">
        <v>80942</v>
      </c>
      <c r="C21" s="4" t="s">
        <v>167</v>
      </c>
      <c r="D21" s="1">
        <v>130</v>
      </c>
      <c r="E21" s="4" t="s">
        <v>33</v>
      </c>
      <c r="F21" s="7">
        <v>1</v>
      </c>
      <c r="G21" s="7">
        <v>2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7</v>
      </c>
      <c r="N21" s="5">
        <f t="shared" si="0"/>
        <v>11</v>
      </c>
      <c r="O21" s="11">
        <f t="shared" si="1"/>
        <v>0.11</v>
      </c>
      <c r="P21" s="7" t="s">
        <v>179</v>
      </c>
      <c r="Q21" s="7"/>
    </row>
    <row r="22" spans="1:17" ht="31.5" x14ac:dyDescent="0.25">
      <c r="A22" s="7">
        <v>15</v>
      </c>
      <c r="B22" s="7">
        <v>10945</v>
      </c>
      <c r="C22" s="4" t="s">
        <v>48</v>
      </c>
      <c r="D22" s="1">
        <v>136</v>
      </c>
      <c r="E22" s="4" t="s">
        <v>36</v>
      </c>
      <c r="F22" s="7">
        <v>5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5">
        <f t="shared" si="0"/>
        <v>11</v>
      </c>
      <c r="O22" s="11">
        <f t="shared" si="1"/>
        <v>0.11</v>
      </c>
      <c r="P22" s="7" t="s">
        <v>179</v>
      </c>
      <c r="Q22" s="7"/>
    </row>
    <row r="23" spans="1:17" ht="31.5" x14ac:dyDescent="0.25">
      <c r="A23" s="7">
        <v>16</v>
      </c>
      <c r="B23" s="7">
        <v>110932</v>
      </c>
      <c r="C23" s="4" t="s">
        <v>52</v>
      </c>
      <c r="D23" s="1">
        <v>136</v>
      </c>
      <c r="E23" s="4" t="s">
        <v>36</v>
      </c>
      <c r="F23" s="7">
        <v>5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5">
        <f t="shared" si="0"/>
        <v>11</v>
      </c>
      <c r="O23" s="11">
        <f t="shared" si="1"/>
        <v>0.11</v>
      </c>
      <c r="P23" s="7" t="s">
        <v>179</v>
      </c>
      <c r="Q23" s="7"/>
    </row>
    <row r="24" spans="1:17" ht="31.5" x14ac:dyDescent="0.25">
      <c r="A24" s="1">
        <v>17</v>
      </c>
      <c r="B24" s="7">
        <v>60946</v>
      </c>
      <c r="C24" s="4" t="s">
        <v>18</v>
      </c>
      <c r="D24" s="1">
        <v>15</v>
      </c>
      <c r="E24" s="4" t="s">
        <v>17</v>
      </c>
      <c r="F24" s="7">
        <v>4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4</v>
      </c>
      <c r="N24" s="5">
        <f t="shared" si="0"/>
        <v>10</v>
      </c>
      <c r="O24" s="11">
        <f t="shared" si="1"/>
        <v>0.1</v>
      </c>
      <c r="P24" s="7" t="s">
        <v>180</v>
      </c>
      <c r="Q24" s="7"/>
    </row>
    <row r="25" spans="1:17" ht="31.5" x14ac:dyDescent="0.25">
      <c r="A25" s="1">
        <v>18</v>
      </c>
      <c r="B25" s="7">
        <v>70946</v>
      </c>
      <c r="C25" s="4" t="s">
        <v>20</v>
      </c>
      <c r="D25" s="1">
        <v>15</v>
      </c>
      <c r="E25" s="4" t="s">
        <v>17</v>
      </c>
      <c r="F25" s="7">
        <v>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6</v>
      </c>
      <c r="N25" s="5">
        <f t="shared" si="0"/>
        <v>10</v>
      </c>
      <c r="O25" s="11">
        <f t="shared" si="1"/>
        <v>0.1</v>
      </c>
      <c r="P25" s="7" t="s">
        <v>180</v>
      </c>
      <c r="Q25" s="7"/>
    </row>
    <row r="26" spans="1:17" ht="31.5" x14ac:dyDescent="0.25">
      <c r="A26" s="1">
        <v>19</v>
      </c>
      <c r="B26" s="7">
        <v>100946</v>
      </c>
      <c r="C26" s="4" t="s">
        <v>27</v>
      </c>
      <c r="D26" s="1">
        <v>63</v>
      </c>
      <c r="E26" s="4" t="s">
        <v>28</v>
      </c>
      <c r="F26" s="7">
        <v>3</v>
      </c>
      <c r="G26" s="7">
        <v>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5">
        <f t="shared" si="0"/>
        <v>10</v>
      </c>
      <c r="O26" s="11">
        <f t="shared" si="1"/>
        <v>0.1</v>
      </c>
      <c r="P26" s="7" t="s">
        <v>180</v>
      </c>
      <c r="Q26" s="7"/>
    </row>
    <row r="27" spans="1:17" ht="31.5" x14ac:dyDescent="0.25">
      <c r="A27" s="1">
        <v>20</v>
      </c>
      <c r="B27" s="7">
        <v>60942</v>
      </c>
      <c r="C27" s="4" t="s">
        <v>38</v>
      </c>
      <c r="D27" s="1">
        <v>136</v>
      </c>
      <c r="E27" s="4" t="s">
        <v>36</v>
      </c>
      <c r="F27" s="7">
        <v>4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5">
        <f t="shared" si="0"/>
        <v>10</v>
      </c>
      <c r="O27" s="11">
        <f t="shared" si="1"/>
        <v>0.1</v>
      </c>
      <c r="P27" s="7" t="s">
        <v>180</v>
      </c>
      <c r="Q27" s="7"/>
    </row>
    <row r="28" spans="1:17" ht="31.5" x14ac:dyDescent="0.25">
      <c r="A28" s="7">
        <v>21</v>
      </c>
      <c r="B28" s="7">
        <v>30942</v>
      </c>
      <c r="C28" s="4" t="s">
        <v>42</v>
      </c>
      <c r="D28" s="1">
        <v>136</v>
      </c>
      <c r="E28" s="4" t="s">
        <v>36</v>
      </c>
      <c r="F28" s="7">
        <v>5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3</v>
      </c>
      <c r="N28" s="5">
        <f t="shared" si="0"/>
        <v>10</v>
      </c>
      <c r="O28" s="11">
        <f t="shared" si="1"/>
        <v>0.1</v>
      </c>
      <c r="P28" s="7" t="s">
        <v>180</v>
      </c>
      <c r="Q28" s="7"/>
    </row>
    <row r="29" spans="1:17" ht="31.5" x14ac:dyDescent="0.25">
      <c r="A29" s="7">
        <v>22</v>
      </c>
      <c r="B29" s="7">
        <v>10946</v>
      </c>
      <c r="C29" s="4" t="s">
        <v>46</v>
      </c>
      <c r="D29" s="1">
        <v>136</v>
      </c>
      <c r="E29" s="4" t="s">
        <v>36</v>
      </c>
      <c r="F29" s="7">
        <v>1</v>
      </c>
      <c r="G29" s="7">
        <v>3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6</v>
      </c>
      <c r="N29" s="5">
        <f t="shared" si="0"/>
        <v>10</v>
      </c>
      <c r="O29" s="11">
        <f t="shared" si="1"/>
        <v>0.1</v>
      </c>
      <c r="P29" s="7" t="s">
        <v>180</v>
      </c>
      <c r="Q29" s="7"/>
    </row>
    <row r="30" spans="1:17" ht="31.5" x14ac:dyDescent="0.25">
      <c r="A30" s="7">
        <v>23</v>
      </c>
      <c r="B30" s="7">
        <v>10932</v>
      </c>
      <c r="C30" s="4" t="s">
        <v>39</v>
      </c>
      <c r="D30" s="1">
        <v>136</v>
      </c>
      <c r="E30" s="4" t="s">
        <v>36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6</v>
      </c>
      <c r="N30" s="5">
        <f t="shared" si="0"/>
        <v>9</v>
      </c>
      <c r="O30" s="11">
        <f t="shared" si="1"/>
        <v>0.09</v>
      </c>
      <c r="P30" s="7">
        <v>23</v>
      </c>
      <c r="Q30" s="7"/>
    </row>
    <row r="31" spans="1:17" ht="31.5" x14ac:dyDescent="0.25">
      <c r="A31" s="7">
        <v>24</v>
      </c>
      <c r="B31" s="7">
        <v>50932</v>
      </c>
      <c r="C31" s="4" t="s">
        <v>29</v>
      </c>
      <c r="D31" s="1">
        <v>125</v>
      </c>
      <c r="E31" s="4" t="s">
        <v>30</v>
      </c>
      <c r="F31" s="7">
        <v>1</v>
      </c>
      <c r="G31" s="7">
        <v>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4</v>
      </c>
      <c r="N31" s="5">
        <f t="shared" si="0"/>
        <v>8</v>
      </c>
      <c r="O31" s="11">
        <f t="shared" si="1"/>
        <v>0.08</v>
      </c>
      <c r="P31" s="7" t="s">
        <v>181</v>
      </c>
      <c r="Q31" s="7"/>
    </row>
    <row r="32" spans="1:17" ht="31.5" x14ac:dyDescent="0.25">
      <c r="A32" s="1">
        <v>25</v>
      </c>
      <c r="B32" s="7">
        <v>30932</v>
      </c>
      <c r="C32" s="4" t="s">
        <v>49</v>
      </c>
      <c r="D32" s="1">
        <v>136</v>
      </c>
      <c r="E32" s="4" t="s">
        <v>36</v>
      </c>
      <c r="F32" s="7">
        <v>2</v>
      </c>
      <c r="G32" s="7">
        <v>4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2</v>
      </c>
      <c r="N32" s="5">
        <f t="shared" si="0"/>
        <v>8</v>
      </c>
      <c r="O32" s="11">
        <f t="shared" si="1"/>
        <v>0.08</v>
      </c>
      <c r="P32" s="7" t="s">
        <v>181</v>
      </c>
      <c r="Q32" s="7"/>
    </row>
    <row r="33" spans="1:17" ht="31.5" x14ac:dyDescent="0.25">
      <c r="A33" s="1">
        <v>26</v>
      </c>
      <c r="B33" s="7">
        <v>90942</v>
      </c>
      <c r="C33" s="4" t="s">
        <v>51</v>
      </c>
      <c r="D33" s="1">
        <v>136</v>
      </c>
      <c r="E33" s="4" t="s">
        <v>36</v>
      </c>
      <c r="F33" s="7">
        <v>6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5">
        <f t="shared" si="0"/>
        <v>8</v>
      </c>
      <c r="O33" s="11">
        <f t="shared" si="1"/>
        <v>0.08</v>
      </c>
      <c r="P33" s="7" t="s">
        <v>181</v>
      </c>
      <c r="Q33" s="7"/>
    </row>
    <row r="34" spans="1:17" ht="31.5" x14ac:dyDescent="0.25">
      <c r="A34" s="1">
        <v>27</v>
      </c>
      <c r="B34" s="7">
        <v>40942</v>
      </c>
      <c r="C34" s="4" t="s">
        <v>168</v>
      </c>
      <c r="D34" s="1">
        <v>130</v>
      </c>
      <c r="E34" s="4" t="s">
        <v>34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4</v>
      </c>
      <c r="N34" s="5">
        <f t="shared" si="0"/>
        <v>7</v>
      </c>
      <c r="O34" s="11">
        <f t="shared" si="1"/>
        <v>7.0000000000000007E-2</v>
      </c>
      <c r="P34" s="7">
        <v>27</v>
      </c>
      <c r="Q34" s="7"/>
    </row>
    <row r="35" spans="1:17" ht="31.5" x14ac:dyDescent="0.25">
      <c r="A35" s="7">
        <v>28</v>
      </c>
      <c r="B35" s="7">
        <v>20945</v>
      </c>
      <c r="C35" s="4" t="s">
        <v>44</v>
      </c>
      <c r="D35" s="1">
        <v>136</v>
      </c>
      <c r="E35" s="4" t="s">
        <v>36</v>
      </c>
      <c r="F35" s="7">
        <v>3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5">
        <f t="shared" si="0"/>
        <v>6</v>
      </c>
      <c r="O35" s="11">
        <f t="shared" si="1"/>
        <v>0.06</v>
      </c>
      <c r="P35" s="7" t="s">
        <v>182</v>
      </c>
      <c r="Q35" s="7"/>
    </row>
    <row r="36" spans="1:17" ht="31.5" x14ac:dyDescent="0.25">
      <c r="A36" s="7">
        <v>29</v>
      </c>
      <c r="B36" s="7">
        <v>20932</v>
      </c>
      <c r="C36" s="4" t="s">
        <v>50</v>
      </c>
      <c r="D36" s="1">
        <v>136</v>
      </c>
      <c r="E36" s="4" t="s">
        <v>36</v>
      </c>
      <c r="F36" s="7">
        <v>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  <c r="N36" s="5">
        <f t="shared" si="0"/>
        <v>6</v>
      </c>
      <c r="O36" s="11">
        <f t="shared" si="1"/>
        <v>0.06</v>
      </c>
      <c r="P36" s="7" t="s">
        <v>182</v>
      </c>
      <c r="Q36" s="7"/>
    </row>
    <row r="37" spans="1:17" ht="31.5" x14ac:dyDescent="0.25">
      <c r="A37" s="7">
        <v>30</v>
      </c>
      <c r="B37" s="7">
        <v>90946</v>
      </c>
      <c r="C37" s="4" t="s">
        <v>23</v>
      </c>
      <c r="D37" s="1">
        <v>59</v>
      </c>
      <c r="E37" s="4" t="s">
        <v>169</v>
      </c>
      <c r="F37" s="7">
        <v>3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5">
        <f t="shared" si="0"/>
        <v>5</v>
      </c>
      <c r="O37" s="11">
        <f t="shared" si="1"/>
        <v>0.05</v>
      </c>
      <c r="P37" s="7" t="s">
        <v>183</v>
      </c>
      <c r="Q37" s="7"/>
    </row>
    <row r="38" spans="1:17" ht="31.5" x14ac:dyDescent="0.25">
      <c r="A38" s="7">
        <v>31</v>
      </c>
      <c r="B38" s="7">
        <v>70942</v>
      </c>
      <c r="C38" s="4" t="s">
        <v>26</v>
      </c>
      <c r="D38" s="1">
        <v>59</v>
      </c>
      <c r="E38" s="4" t="s">
        <v>169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3</v>
      </c>
      <c r="N38" s="5">
        <f t="shared" si="0"/>
        <v>5</v>
      </c>
      <c r="O38" s="11">
        <f t="shared" si="1"/>
        <v>0.05</v>
      </c>
      <c r="P38" s="7" t="s">
        <v>183</v>
      </c>
      <c r="Q38" s="7"/>
    </row>
    <row r="39" spans="1:17" ht="31.5" x14ac:dyDescent="0.25">
      <c r="A39" s="1">
        <v>32</v>
      </c>
      <c r="B39" s="7">
        <v>80946</v>
      </c>
      <c r="C39" s="4" t="s">
        <v>31</v>
      </c>
      <c r="D39" s="1">
        <v>127</v>
      </c>
      <c r="E39" s="4" t="s">
        <v>32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5">
        <f t="shared" si="0"/>
        <v>3</v>
      </c>
      <c r="O39" s="11">
        <f t="shared" si="1"/>
        <v>0.03</v>
      </c>
      <c r="P39" s="7" t="s">
        <v>184</v>
      </c>
      <c r="Q39" s="7"/>
    </row>
    <row r="40" spans="1:17" ht="31.5" x14ac:dyDescent="0.25">
      <c r="A40" s="7">
        <v>33</v>
      </c>
      <c r="B40" s="7">
        <v>80932</v>
      </c>
      <c r="C40" s="4" t="s">
        <v>35</v>
      </c>
      <c r="D40" s="1">
        <v>136</v>
      </c>
      <c r="E40" s="4" t="s">
        <v>36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5">
        <f t="shared" si="0"/>
        <v>3</v>
      </c>
      <c r="O40" s="11">
        <f t="shared" si="1"/>
        <v>0.03</v>
      </c>
      <c r="P40" s="7" t="s">
        <v>184</v>
      </c>
      <c r="Q40" s="7"/>
    </row>
    <row r="41" spans="1:17" ht="31.5" x14ac:dyDescent="0.25">
      <c r="A41" s="1">
        <v>34</v>
      </c>
      <c r="B41" s="7">
        <v>100942</v>
      </c>
      <c r="C41" s="4" t="s">
        <v>43</v>
      </c>
      <c r="D41" s="1">
        <v>136</v>
      </c>
      <c r="E41" s="4" t="s">
        <v>36</v>
      </c>
      <c r="F41" s="7">
        <v>1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5">
        <f t="shared" si="0"/>
        <v>3</v>
      </c>
      <c r="O41" s="11">
        <f t="shared" si="1"/>
        <v>0.03</v>
      </c>
      <c r="P41" s="7" t="s">
        <v>184</v>
      </c>
      <c r="Q41" s="7"/>
    </row>
    <row r="42" spans="1:17" ht="31.5" x14ac:dyDescent="0.25">
      <c r="A42" s="1">
        <v>35</v>
      </c>
      <c r="B42" s="7">
        <v>100932</v>
      </c>
      <c r="C42" s="4" t="s">
        <v>45</v>
      </c>
      <c r="D42" s="1">
        <v>136</v>
      </c>
      <c r="E42" s="4" t="s">
        <v>36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5">
        <f t="shared" si="0"/>
        <v>3</v>
      </c>
      <c r="O42" s="11">
        <f t="shared" si="1"/>
        <v>0.03</v>
      </c>
      <c r="P42" s="7" t="s">
        <v>184</v>
      </c>
      <c r="Q42" s="7"/>
    </row>
    <row r="44" spans="1:17" x14ac:dyDescent="0.25">
      <c r="C44" s="12" t="s">
        <v>59</v>
      </c>
      <c r="E44" s="13" t="s">
        <v>99</v>
      </c>
    </row>
    <row r="45" spans="1:17" x14ac:dyDescent="0.25">
      <c r="C45" s="12" t="s">
        <v>174</v>
      </c>
      <c r="E45" s="13" t="s">
        <v>100</v>
      </c>
    </row>
    <row r="46" spans="1:17" x14ac:dyDescent="0.25">
      <c r="E46" s="13" t="s">
        <v>170</v>
      </c>
    </row>
    <row r="47" spans="1:17" x14ac:dyDescent="0.25">
      <c r="E47" s="13" t="s">
        <v>171</v>
      </c>
    </row>
    <row r="48" spans="1:17" x14ac:dyDescent="0.25">
      <c r="E48" s="13" t="s">
        <v>172</v>
      </c>
    </row>
    <row r="49" spans="5:5" x14ac:dyDescent="0.25">
      <c r="E49" s="10" t="s">
        <v>173</v>
      </c>
    </row>
  </sheetData>
  <autoFilter ref="A6:Q7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9:Q42">
      <sortCondition descending="1" ref="N6:N7"/>
    </sortState>
  </autoFilter>
  <mergeCells count="14">
    <mergeCell ref="A3:Q3"/>
    <mergeCell ref="A4:Q4"/>
    <mergeCell ref="A1:Q1"/>
    <mergeCell ref="A2:Q2"/>
    <mergeCell ref="N6:N7"/>
    <mergeCell ref="O6:O7"/>
    <mergeCell ref="P6:P7"/>
    <mergeCell ref="Q6:Q7"/>
    <mergeCell ref="A6:A7"/>
    <mergeCell ref="B6:B7"/>
    <mergeCell ref="C6:C7"/>
    <mergeCell ref="D6:D7"/>
    <mergeCell ref="E6:E7"/>
    <mergeCell ref="F6:M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4" zoomScale="85" zoomScaleNormal="85" workbookViewId="0">
      <selection sqref="A1:Q46"/>
    </sheetView>
  </sheetViews>
  <sheetFormatPr defaultRowHeight="15.75" x14ac:dyDescent="0.25"/>
  <cols>
    <col min="1" max="1" width="6.7109375" style="19" customWidth="1"/>
    <col min="2" max="2" width="9.140625" style="19"/>
    <col min="3" max="3" width="25.28515625" style="20" customWidth="1"/>
    <col min="4" max="4" width="9.140625" style="19"/>
    <col min="5" max="5" width="25.7109375" style="20" customWidth="1"/>
    <col min="6" max="13" width="5.28515625" style="19" customWidth="1"/>
    <col min="14" max="14" width="9.140625" style="21"/>
    <col min="15" max="15" width="9.140625" style="19"/>
    <col min="16" max="17" width="9.140625" style="33"/>
    <col min="18" max="16384" width="9.140625" style="16"/>
  </cols>
  <sheetData>
    <row r="1" spans="1:17" x14ac:dyDescent="0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47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5">
      <c r="A5" s="17" t="s">
        <v>15</v>
      </c>
      <c r="B5" s="17">
        <v>100</v>
      </c>
      <c r="C5" s="18" t="s">
        <v>14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30"/>
      <c r="Q5" s="30"/>
    </row>
    <row r="6" spans="1:17" ht="15.75" customHeight="1" x14ac:dyDescent="0.25">
      <c r="A6" s="36"/>
      <c r="B6" s="36" t="s">
        <v>1</v>
      </c>
      <c r="C6" s="38" t="s">
        <v>2</v>
      </c>
      <c r="D6" s="36" t="s">
        <v>3</v>
      </c>
      <c r="E6" s="38" t="s">
        <v>4</v>
      </c>
      <c r="F6" s="41" t="s">
        <v>5</v>
      </c>
      <c r="G6" s="42"/>
      <c r="H6" s="42"/>
      <c r="I6" s="42"/>
      <c r="J6" s="42"/>
      <c r="K6" s="42"/>
      <c r="L6" s="42"/>
      <c r="M6" s="43"/>
      <c r="N6" s="36" t="s">
        <v>6</v>
      </c>
      <c r="O6" s="36" t="s">
        <v>7</v>
      </c>
      <c r="P6" s="44" t="s">
        <v>8</v>
      </c>
      <c r="Q6" s="44" t="s">
        <v>9</v>
      </c>
    </row>
    <row r="7" spans="1:17" x14ac:dyDescent="0.25">
      <c r="A7" s="37"/>
      <c r="B7" s="37"/>
      <c r="C7" s="48"/>
      <c r="D7" s="37"/>
      <c r="E7" s="48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7"/>
      <c r="O7" s="40"/>
      <c r="P7" s="45"/>
      <c r="Q7" s="45"/>
    </row>
    <row r="8" spans="1:17" ht="31.5" x14ac:dyDescent="0.25">
      <c r="A8" s="1">
        <v>1</v>
      </c>
      <c r="B8" s="1">
        <v>71043</v>
      </c>
      <c r="C8" s="2" t="s">
        <v>86</v>
      </c>
      <c r="D8" s="1">
        <v>136</v>
      </c>
      <c r="E8" s="4" t="s">
        <v>138</v>
      </c>
      <c r="F8" s="2">
        <v>6</v>
      </c>
      <c r="G8" s="1">
        <v>4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32</v>
      </c>
      <c r="N8" s="5">
        <f>F8+G8+H8+I8+J8+K8+L8+M8</f>
        <v>48</v>
      </c>
      <c r="O8" s="11">
        <f t="shared" ref="O8:O46" si="0">N8/B$5</f>
        <v>0.48</v>
      </c>
      <c r="P8" s="31">
        <v>1</v>
      </c>
      <c r="Q8" s="32"/>
    </row>
    <row r="9" spans="1:17" ht="31.5" x14ac:dyDescent="0.25">
      <c r="A9" s="1">
        <v>2</v>
      </c>
      <c r="B9" s="1">
        <v>161043</v>
      </c>
      <c r="C9" s="2" t="s">
        <v>68</v>
      </c>
      <c r="D9" s="1">
        <v>63</v>
      </c>
      <c r="E9" s="2" t="s">
        <v>135</v>
      </c>
      <c r="F9" s="1">
        <v>5</v>
      </c>
      <c r="G9" s="1">
        <v>4</v>
      </c>
      <c r="H9" s="1">
        <v>0</v>
      </c>
      <c r="I9" s="1">
        <v>6</v>
      </c>
      <c r="J9" s="1">
        <v>0</v>
      </c>
      <c r="K9" s="1">
        <v>0</v>
      </c>
      <c r="L9" s="1">
        <v>0</v>
      </c>
      <c r="M9" s="1">
        <v>32</v>
      </c>
      <c r="N9" s="5">
        <v>47</v>
      </c>
      <c r="O9" s="11">
        <f t="shared" si="0"/>
        <v>0.47</v>
      </c>
      <c r="P9" s="32">
        <v>2</v>
      </c>
      <c r="Q9" s="32"/>
    </row>
    <row r="10" spans="1:17" ht="31.5" x14ac:dyDescent="0.25">
      <c r="A10" s="1">
        <v>3</v>
      </c>
      <c r="B10" s="1">
        <v>71045</v>
      </c>
      <c r="C10" s="2" t="s">
        <v>84</v>
      </c>
      <c r="D10" s="1">
        <v>136</v>
      </c>
      <c r="E10" s="4" t="s">
        <v>138</v>
      </c>
      <c r="F10" s="2">
        <v>5</v>
      </c>
      <c r="G10" s="1">
        <v>7</v>
      </c>
      <c r="H10" s="1">
        <v>0</v>
      </c>
      <c r="I10" s="1">
        <v>6</v>
      </c>
      <c r="J10" s="1">
        <v>0</v>
      </c>
      <c r="K10" s="1">
        <v>4</v>
      </c>
      <c r="L10" s="1">
        <v>0</v>
      </c>
      <c r="M10" s="1">
        <v>24</v>
      </c>
      <c r="N10" s="5">
        <f>F10+G10+H10+I10+J10+K10+L10+M10</f>
        <v>46</v>
      </c>
      <c r="O10" s="11">
        <f t="shared" si="0"/>
        <v>0.46</v>
      </c>
      <c r="P10" s="31">
        <v>3</v>
      </c>
      <c r="Q10" s="32"/>
    </row>
    <row r="11" spans="1:17" ht="31.5" x14ac:dyDescent="0.25">
      <c r="A11" s="1">
        <v>4</v>
      </c>
      <c r="B11" s="1">
        <v>11044</v>
      </c>
      <c r="C11" s="2" t="s">
        <v>79</v>
      </c>
      <c r="D11" s="1">
        <v>136</v>
      </c>
      <c r="E11" s="4" t="s">
        <v>138</v>
      </c>
      <c r="F11" s="2">
        <v>7</v>
      </c>
      <c r="G11" s="1">
        <v>2</v>
      </c>
      <c r="H11" s="1">
        <v>0</v>
      </c>
      <c r="I11" s="1">
        <v>12</v>
      </c>
      <c r="J11" s="1">
        <v>0</v>
      </c>
      <c r="K11" s="1">
        <v>4</v>
      </c>
      <c r="L11" s="1">
        <v>0</v>
      </c>
      <c r="M11" s="1">
        <v>18</v>
      </c>
      <c r="N11" s="5">
        <f>F11+G11+H11+I11+J11+K11+L11+M11</f>
        <v>43</v>
      </c>
      <c r="O11" s="11">
        <f t="shared" si="0"/>
        <v>0.43</v>
      </c>
      <c r="P11" s="31">
        <v>4</v>
      </c>
      <c r="Q11" s="32"/>
    </row>
    <row r="12" spans="1:17" ht="31.5" x14ac:dyDescent="0.25">
      <c r="A12" s="1">
        <v>5</v>
      </c>
      <c r="B12" s="1">
        <v>141043</v>
      </c>
      <c r="C12" s="2" t="s">
        <v>115</v>
      </c>
      <c r="D12" s="1">
        <v>111</v>
      </c>
      <c r="E12" s="2" t="s">
        <v>144</v>
      </c>
      <c r="F12" s="1">
        <v>7</v>
      </c>
      <c r="G12" s="1">
        <v>4</v>
      </c>
      <c r="H12" s="1">
        <v>4</v>
      </c>
      <c r="I12" s="1">
        <v>3</v>
      </c>
      <c r="J12" s="1">
        <v>0</v>
      </c>
      <c r="K12" s="1">
        <v>4</v>
      </c>
      <c r="L12" s="1">
        <v>0</v>
      </c>
      <c r="M12" s="1">
        <v>20</v>
      </c>
      <c r="N12" s="5">
        <v>42</v>
      </c>
      <c r="O12" s="11">
        <f t="shared" si="0"/>
        <v>0.42</v>
      </c>
      <c r="P12" s="32" t="s">
        <v>190</v>
      </c>
      <c r="Q12" s="32"/>
    </row>
    <row r="13" spans="1:17" ht="31.5" x14ac:dyDescent="0.25">
      <c r="A13" s="1">
        <v>6</v>
      </c>
      <c r="B13" s="1">
        <v>81044</v>
      </c>
      <c r="C13" s="2" t="s">
        <v>61</v>
      </c>
      <c r="D13" s="1">
        <v>36</v>
      </c>
      <c r="E13" s="2" t="s">
        <v>98</v>
      </c>
      <c r="F13" s="1">
        <v>5</v>
      </c>
      <c r="G13" s="1">
        <v>2</v>
      </c>
      <c r="H13" s="1">
        <v>0</v>
      </c>
      <c r="I13" s="1">
        <v>6</v>
      </c>
      <c r="J13" s="1">
        <v>0</v>
      </c>
      <c r="K13" s="1">
        <v>2</v>
      </c>
      <c r="L13" s="1">
        <v>0</v>
      </c>
      <c r="M13" s="1">
        <v>27</v>
      </c>
      <c r="N13" s="5">
        <f t="shared" ref="N13:N46" si="1">F13+G13+H13+I13+J13+K13+L13+M13</f>
        <v>42</v>
      </c>
      <c r="O13" s="11">
        <f t="shared" si="0"/>
        <v>0.42</v>
      </c>
      <c r="P13" s="32" t="s">
        <v>190</v>
      </c>
      <c r="Q13" s="32"/>
    </row>
    <row r="14" spans="1:17" ht="31.5" x14ac:dyDescent="0.25">
      <c r="A14" s="1">
        <v>7</v>
      </c>
      <c r="B14" s="1">
        <v>121044</v>
      </c>
      <c r="C14" s="2" t="s">
        <v>95</v>
      </c>
      <c r="D14" s="1">
        <v>165</v>
      </c>
      <c r="E14" s="2" t="s">
        <v>146</v>
      </c>
      <c r="F14" s="1">
        <v>8</v>
      </c>
      <c r="G14" s="1">
        <v>2</v>
      </c>
      <c r="H14" s="1">
        <v>0</v>
      </c>
      <c r="I14" s="1">
        <v>6</v>
      </c>
      <c r="J14" s="1">
        <v>2</v>
      </c>
      <c r="K14" s="1">
        <v>4</v>
      </c>
      <c r="L14" s="1">
        <v>0</v>
      </c>
      <c r="M14" s="1">
        <v>18</v>
      </c>
      <c r="N14" s="5">
        <f t="shared" si="1"/>
        <v>40</v>
      </c>
      <c r="O14" s="11">
        <f t="shared" si="0"/>
        <v>0.4</v>
      </c>
      <c r="P14" s="32">
        <v>7</v>
      </c>
      <c r="Q14" s="32"/>
    </row>
    <row r="15" spans="1:17" ht="31.5" x14ac:dyDescent="0.25">
      <c r="A15" s="1">
        <v>8</v>
      </c>
      <c r="B15" s="1">
        <v>131044</v>
      </c>
      <c r="C15" s="2" t="s">
        <v>93</v>
      </c>
      <c r="D15" s="1">
        <v>165</v>
      </c>
      <c r="E15" s="2" t="s">
        <v>141</v>
      </c>
      <c r="F15" s="1">
        <v>8</v>
      </c>
      <c r="G15" s="1">
        <v>4</v>
      </c>
      <c r="H15" s="1">
        <v>0</v>
      </c>
      <c r="I15" s="1">
        <v>9</v>
      </c>
      <c r="J15" s="1">
        <v>0</v>
      </c>
      <c r="K15" s="1">
        <v>0</v>
      </c>
      <c r="L15" s="1">
        <v>0</v>
      </c>
      <c r="M15" s="1">
        <v>18</v>
      </c>
      <c r="N15" s="5">
        <f t="shared" si="1"/>
        <v>39</v>
      </c>
      <c r="O15" s="11">
        <f t="shared" si="0"/>
        <v>0.39</v>
      </c>
      <c r="P15" s="32">
        <v>8</v>
      </c>
      <c r="Q15" s="32"/>
    </row>
    <row r="16" spans="1:17" ht="31.5" x14ac:dyDescent="0.25">
      <c r="A16" s="1">
        <v>9</v>
      </c>
      <c r="B16" s="1">
        <v>131043</v>
      </c>
      <c r="C16" s="2" t="s">
        <v>73</v>
      </c>
      <c r="D16" s="1">
        <v>114</v>
      </c>
      <c r="E16" s="2" t="s">
        <v>136</v>
      </c>
      <c r="F16" s="1">
        <v>4</v>
      </c>
      <c r="G16" s="1">
        <v>2</v>
      </c>
      <c r="H16" s="1">
        <v>0</v>
      </c>
      <c r="I16" s="1">
        <v>6</v>
      </c>
      <c r="J16" s="1">
        <v>2</v>
      </c>
      <c r="K16" s="1">
        <v>0</v>
      </c>
      <c r="L16" s="1">
        <v>0</v>
      </c>
      <c r="M16" s="1">
        <v>24</v>
      </c>
      <c r="N16" s="5">
        <f t="shared" si="1"/>
        <v>38</v>
      </c>
      <c r="O16" s="11">
        <f t="shared" si="0"/>
        <v>0.38</v>
      </c>
      <c r="P16" s="32" t="s">
        <v>176</v>
      </c>
      <c r="Q16" s="32"/>
    </row>
    <row r="17" spans="1:17" ht="31.5" x14ac:dyDescent="0.25">
      <c r="A17" s="1">
        <v>10</v>
      </c>
      <c r="B17" s="1">
        <v>121043</v>
      </c>
      <c r="C17" s="2" t="s">
        <v>91</v>
      </c>
      <c r="D17" s="1">
        <v>161</v>
      </c>
      <c r="E17" s="2" t="s">
        <v>140</v>
      </c>
      <c r="F17" s="1">
        <v>6</v>
      </c>
      <c r="G17" s="1">
        <v>2</v>
      </c>
      <c r="H17" s="1">
        <v>0</v>
      </c>
      <c r="I17" s="1">
        <v>6</v>
      </c>
      <c r="J17" s="1">
        <v>0</v>
      </c>
      <c r="K17" s="1">
        <v>0</v>
      </c>
      <c r="L17" s="1">
        <v>0</v>
      </c>
      <c r="M17" s="1">
        <v>24</v>
      </c>
      <c r="N17" s="5">
        <f t="shared" si="1"/>
        <v>38</v>
      </c>
      <c r="O17" s="11">
        <f t="shared" si="0"/>
        <v>0.38</v>
      </c>
      <c r="P17" s="32" t="s">
        <v>176</v>
      </c>
      <c r="Q17" s="32"/>
    </row>
    <row r="18" spans="1:17" ht="31.5" x14ac:dyDescent="0.25">
      <c r="A18" s="1">
        <v>11</v>
      </c>
      <c r="B18" s="1">
        <v>101043</v>
      </c>
      <c r="C18" s="2" t="s">
        <v>85</v>
      </c>
      <c r="D18" s="1">
        <v>136</v>
      </c>
      <c r="E18" s="4" t="s">
        <v>138</v>
      </c>
      <c r="F18" s="2">
        <v>8</v>
      </c>
      <c r="G18" s="1">
        <v>0</v>
      </c>
      <c r="H18" s="1">
        <v>0</v>
      </c>
      <c r="I18" s="1">
        <v>6</v>
      </c>
      <c r="J18" s="1">
        <v>0</v>
      </c>
      <c r="K18" s="1">
        <v>0</v>
      </c>
      <c r="L18" s="1">
        <v>0</v>
      </c>
      <c r="M18" s="1">
        <v>22</v>
      </c>
      <c r="N18" s="5">
        <f t="shared" si="1"/>
        <v>36</v>
      </c>
      <c r="O18" s="11">
        <f t="shared" si="0"/>
        <v>0.36</v>
      </c>
      <c r="P18" s="31">
        <v>11</v>
      </c>
      <c r="Q18" s="32"/>
    </row>
    <row r="19" spans="1:17" ht="31.5" x14ac:dyDescent="0.25">
      <c r="A19" s="1">
        <v>12</v>
      </c>
      <c r="B19" s="1">
        <v>41044</v>
      </c>
      <c r="C19" s="2" t="s">
        <v>63</v>
      </c>
      <c r="D19" s="1">
        <v>58</v>
      </c>
      <c r="E19" s="2" t="s">
        <v>104</v>
      </c>
      <c r="F19" s="1">
        <v>4</v>
      </c>
      <c r="G19" s="1">
        <v>4</v>
      </c>
      <c r="H19" s="1">
        <v>0</v>
      </c>
      <c r="I19" s="1">
        <v>3</v>
      </c>
      <c r="J19" s="1">
        <v>0</v>
      </c>
      <c r="K19" s="1">
        <v>0</v>
      </c>
      <c r="L19" s="1">
        <v>0</v>
      </c>
      <c r="M19" s="1">
        <v>24</v>
      </c>
      <c r="N19" s="5">
        <f t="shared" si="1"/>
        <v>35</v>
      </c>
      <c r="O19" s="11">
        <f t="shared" si="0"/>
        <v>0.35</v>
      </c>
      <c r="P19" s="29" t="s">
        <v>191</v>
      </c>
      <c r="Q19" s="32"/>
    </row>
    <row r="20" spans="1:17" ht="31.5" x14ac:dyDescent="0.25">
      <c r="A20" s="1">
        <v>13</v>
      </c>
      <c r="B20" s="1">
        <v>81045</v>
      </c>
      <c r="C20" s="2" t="s">
        <v>64</v>
      </c>
      <c r="D20" s="1">
        <v>59</v>
      </c>
      <c r="E20" s="2" t="s">
        <v>105</v>
      </c>
      <c r="F20" s="1">
        <v>5</v>
      </c>
      <c r="G20" s="1">
        <v>2</v>
      </c>
      <c r="H20" s="1">
        <v>0</v>
      </c>
      <c r="I20" s="1">
        <v>6</v>
      </c>
      <c r="J20" s="1">
        <v>0</v>
      </c>
      <c r="K20" s="1">
        <v>0</v>
      </c>
      <c r="L20" s="1">
        <v>0</v>
      </c>
      <c r="M20" s="1">
        <v>22</v>
      </c>
      <c r="N20" s="5">
        <f t="shared" si="1"/>
        <v>35</v>
      </c>
      <c r="O20" s="11">
        <f t="shared" si="0"/>
        <v>0.35</v>
      </c>
      <c r="P20" s="32" t="s">
        <v>191</v>
      </c>
      <c r="Q20" s="32"/>
    </row>
    <row r="21" spans="1:17" ht="31.5" x14ac:dyDescent="0.25">
      <c r="A21" s="1">
        <v>14</v>
      </c>
      <c r="B21" s="1">
        <v>41043</v>
      </c>
      <c r="C21" s="2" t="s">
        <v>62</v>
      </c>
      <c r="D21" s="1">
        <v>58</v>
      </c>
      <c r="E21" s="2" t="s">
        <v>104</v>
      </c>
      <c r="F21" s="1">
        <v>4</v>
      </c>
      <c r="G21" s="1">
        <v>2</v>
      </c>
      <c r="H21" s="1">
        <v>0</v>
      </c>
      <c r="I21" s="1">
        <v>6</v>
      </c>
      <c r="J21" s="1">
        <v>0</v>
      </c>
      <c r="K21" s="1">
        <v>0</v>
      </c>
      <c r="L21" s="1">
        <v>0</v>
      </c>
      <c r="M21" s="1">
        <v>22</v>
      </c>
      <c r="N21" s="5">
        <f t="shared" si="1"/>
        <v>34</v>
      </c>
      <c r="O21" s="11">
        <f t="shared" si="0"/>
        <v>0.34</v>
      </c>
      <c r="P21" s="32" t="s">
        <v>192</v>
      </c>
      <c r="Q21" s="32"/>
    </row>
    <row r="22" spans="1:17" ht="31.5" x14ac:dyDescent="0.25">
      <c r="A22" s="1">
        <v>15</v>
      </c>
      <c r="B22" s="1">
        <v>11045</v>
      </c>
      <c r="C22" s="2" t="s">
        <v>89</v>
      </c>
      <c r="D22" s="1">
        <v>136</v>
      </c>
      <c r="E22" s="4" t="s">
        <v>138</v>
      </c>
      <c r="F22" s="2">
        <v>3</v>
      </c>
      <c r="G22" s="1">
        <v>2</v>
      </c>
      <c r="H22" s="1">
        <v>0</v>
      </c>
      <c r="I22" s="1">
        <v>9</v>
      </c>
      <c r="J22" s="1">
        <v>0</v>
      </c>
      <c r="K22" s="1">
        <v>0</v>
      </c>
      <c r="L22" s="1">
        <v>0</v>
      </c>
      <c r="M22" s="1">
        <v>20</v>
      </c>
      <c r="N22" s="5">
        <f t="shared" si="1"/>
        <v>34</v>
      </c>
      <c r="O22" s="11">
        <f t="shared" si="0"/>
        <v>0.34</v>
      </c>
      <c r="P22" s="31" t="s">
        <v>192</v>
      </c>
      <c r="Q22" s="32"/>
    </row>
    <row r="23" spans="1:17" ht="31.5" x14ac:dyDescent="0.25">
      <c r="A23" s="1">
        <v>16</v>
      </c>
      <c r="B23" s="1">
        <v>61044</v>
      </c>
      <c r="C23" s="2" t="s">
        <v>92</v>
      </c>
      <c r="D23" s="1">
        <v>165</v>
      </c>
      <c r="E23" s="2" t="s">
        <v>101</v>
      </c>
      <c r="F23" s="1">
        <v>6</v>
      </c>
      <c r="G23" s="1">
        <v>4</v>
      </c>
      <c r="H23" s="1">
        <v>0</v>
      </c>
      <c r="I23" s="1">
        <v>6</v>
      </c>
      <c r="J23" s="1">
        <v>2</v>
      </c>
      <c r="K23" s="1">
        <v>4</v>
      </c>
      <c r="L23" s="1">
        <v>0</v>
      </c>
      <c r="M23" s="1">
        <v>12</v>
      </c>
      <c r="N23" s="5">
        <f t="shared" si="1"/>
        <v>34</v>
      </c>
      <c r="O23" s="11">
        <f t="shared" si="0"/>
        <v>0.34</v>
      </c>
      <c r="P23" s="32" t="s">
        <v>192</v>
      </c>
      <c r="Q23" s="32"/>
    </row>
    <row r="24" spans="1:17" ht="31.5" x14ac:dyDescent="0.25">
      <c r="A24" s="1">
        <v>17</v>
      </c>
      <c r="B24" s="1">
        <v>31045</v>
      </c>
      <c r="C24" s="2" t="s">
        <v>69</v>
      </c>
      <c r="D24" s="1">
        <v>105</v>
      </c>
      <c r="E24" s="2" t="s">
        <v>143</v>
      </c>
      <c r="F24" s="1">
        <v>3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24</v>
      </c>
      <c r="N24" s="5">
        <f t="shared" si="1"/>
        <v>33</v>
      </c>
      <c r="O24" s="11">
        <f t="shared" si="0"/>
        <v>0.33</v>
      </c>
      <c r="P24" s="32">
        <v>17</v>
      </c>
      <c r="Q24" s="32"/>
    </row>
    <row r="25" spans="1:17" ht="31.5" x14ac:dyDescent="0.25">
      <c r="A25" s="1">
        <v>18</v>
      </c>
      <c r="B25" s="1">
        <v>31044</v>
      </c>
      <c r="C25" s="2" t="s">
        <v>66</v>
      </c>
      <c r="D25" s="1">
        <v>59</v>
      </c>
      <c r="E25" s="2" t="s">
        <v>105</v>
      </c>
      <c r="F25" s="1">
        <v>3</v>
      </c>
      <c r="G25" s="1">
        <v>4</v>
      </c>
      <c r="H25" s="1">
        <v>0</v>
      </c>
      <c r="I25" s="1">
        <v>3</v>
      </c>
      <c r="J25" s="1">
        <v>0</v>
      </c>
      <c r="K25" s="1">
        <v>0</v>
      </c>
      <c r="L25" s="1">
        <v>0</v>
      </c>
      <c r="M25" s="1">
        <v>22</v>
      </c>
      <c r="N25" s="5">
        <f t="shared" si="1"/>
        <v>32</v>
      </c>
      <c r="O25" s="11">
        <f t="shared" si="0"/>
        <v>0.32</v>
      </c>
      <c r="P25" s="32" t="s">
        <v>193</v>
      </c>
      <c r="Q25" s="32"/>
    </row>
    <row r="26" spans="1:17" ht="31.5" x14ac:dyDescent="0.25">
      <c r="A26" s="1">
        <v>19</v>
      </c>
      <c r="B26" s="1">
        <v>51044</v>
      </c>
      <c r="C26" s="2" t="s">
        <v>76</v>
      </c>
      <c r="D26" s="1">
        <v>136</v>
      </c>
      <c r="E26" s="2" t="s">
        <v>138</v>
      </c>
      <c r="F26" s="1">
        <v>2</v>
      </c>
      <c r="G26" s="1">
        <v>0</v>
      </c>
      <c r="H26" s="1">
        <v>0</v>
      </c>
      <c r="I26" s="1">
        <v>6</v>
      </c>
      <c r="J26" s="1">
        <v>0</v>
      </c>
      <c r="K26" s="1">
        <v>0</v>
      </c>
      <c r="L26" s="1">
        <v>0</v>
      </c>
      <c r="M26" s="1">
        <v>24</v>
      </c>
      <c r="N26" s="5">
        <f t="shared" si="1"/>
        <v>32</v>
      </c>
      <c r="O26" s="11">
        <f t="shared" si="0"/>
        <v>0.32</v>
      </c>
      <c r="P26" s="32" t="s">
        <v>193</v>
      </c>
      <c r="Q26" s="32"/>
    </row>
    <row r="27" spans="1:17" ht="31.5" x14ac:dyDescent="0.25">
      <c r="A27" s="1">
        <v>20</v>
      </c>
      <c r="B27" s="1">
        <v>21043</v>
      </c>
      <c r="C27" s="2" t="s">
        <v>74</v>
      </c>
      <c r="D27" s="1">
        <v>127</v>
      </c>
      <c r="E27" s="2" t="s">
        <v>137</v>
      </c>
      <c r="F27" s="1">
        <v>3</v>
      </c>
      <c r="G27" s="1">
        <v>2</v>
      </c>
      <c r="H27" s="1">
        <v>0</v>
      </c>
      <c r="I27" s="1">
        <v>6</v>
      </c>
      <c r="J27" s="1">
        <v>0</v>
      </c>
      <c r="K27" s="1">
        <v>0</v>
      </c>
      <c r="L27" s="1">
        <v>0</v>
      </c>
      <c r="M27" s="1">
        <v>20</v>
      </c>
      <c r="N27" s="5">
        <f t="shared" si="1"/>
        <v>31</v>
      </c>
      <c r="O27" s="11">
        <f t="shared" si="0"/>
        <v>0.31</v>
      </c>
      <c r="P27" s="32" t="s">
        <v>194</v>
      </c>
      <c r="Q27" s="32"/>
    </row>
    <row r="28" spans="1:17" ht="31.5" x14ac:dyDescent="0.25">
      <c r="A28" s="1">
        <v>21</v>
      </c>
      <c r="B28" s="1">
        <v>111044</v>
      </c>
      <c r="C28" s="2" t="s">
        <v>94</v>
      </c>
      <c r="D28" s="1">
        <v>165</v>
      </c>
      <c r="E28" s="2" t="s">
        <v>101</v>
      </c>
      <c r="F28" s="1">
        <v>7</v>
      </c>
      <c r="G28" s="1">
        <v>2</v>
      </c>
      <c r="H28" s="1">
        <v>0</v>
      </c>
      <c r="I28" s="1">
        <v>6</v>
      </c>
      <c r="J28" s="1">
        <v>2</v>
      </c>
      <c r="K28" s="1">
        <v>4</v>
      </c>
      <c r="L28" s="1">
        <v>0</v>
      </c>
      <c r="M28" s="1">
        <v>10</v>
      </c>
      <c r="N28" s="5">
        <f t="shared" si="1"/>
        <v>31</v>
      </c>
      <c r="O28" s="11">
        <f t="shared" si="0"/>
        <v>0.31</v>
      </c>
      <c r="P28" s="32" t="s">
        <v>194</v>
      </c>
      <c r="Q28" s="32"/>
    </row>
    <row r="29" spans="1:17" ht="31.5" x14ac:dyDescent="0.25">
      <c r="A29" s="1">
        <v>22</v>
      </c>
      <c r="B29" s="1">
        <v>21045</v>
      </c>
      <c r="C29" s="2" t="s">
        <v>80</v>
      </c>
      <c r="D29" s="1">
        <v>136</v>
      </c>
      <c r="E29" s="4" t="s">
        <v>138</v>
      </c>
      <c r="F29" s="2">
        <v>4</v>
      </c>
      <c r="G29" s="1">
        <v>6</v>
      </c>
      <c r="H29" s="1">
        <v>0</v>
      </c>
      <c r="I29" s="1">
        <v>6</v>
      </c>
      <c r="J29" s="1">
        <v>0</v>
      </c>
      <c r="K29" s="1">
        <v>0</v>
      </c>
      <c r="L29" s="1">
        <v>0</v>
      </c>
      <c r="M29" s="1">
        <v>14</v>
      </c>
      <c r="N29" s="5">
        <f t="shared" si="1"/>
        <v>30</v>
      </c>
      <c r="O29" s="11">
        <f t="shared" si="0"/>
        <v>0.3</v>
      </c>
      <c r="P29" s="31">
        <v>22</v>
      </c>
      <c r="Q29" s="32"/>
    </row>
    <row r="30" spans="1:17" ht="31.5" x14ac:dyDescent="0.25">
      <c r="A30" s="1">
        <v>23</v>
      </c>
      <c r="B30" s="1">
        <v>61043</v>
      </c>
      <c r="C30" s="2" t="s">
        <v>78</v>
      </c>
      <c r="D30" s="1">
        <v>136</v>
      </c>
      <c r="E30" s="4" t="s">
        <v>138</v>
      </c>
      <c r="F30" s="2">
        <v>5</v>
      </c>
      <c r="G30" s="1">
        <v>3</v>
      </c>
      <c r="H30" s="1">
        <v>0</v>
      </c>
      <c r="I30" s="1">
        <v>3</v>
      </c>
      <c r="J30" s="1">
        <v>0</v>
      </c>
      <c r="K30" s="1">
        <v>0</v>
      </c>
      <c r="L30" s="1">
        <v>0</v>
      </c>
      <c r="M30" s="1">
        <v>18</v>
      </c>
      <c r="N30" s="5">
        <f t="shared" si="1"/>
        <v>29</v>
      </c>
      <c r="O30" s="11">
        <f t="shared" si="0"/>
        <v>0.28999999999999998</v>
      </c>
      <c r="P30" s="31" t="s">
        <v>195</v>
      </c>
      <c r="Q30" s="32"/>
    </row>
    <row r="31" spans="1:17" ht="31.5" x14ac:dyDescent="0.25">
      <c r="A31" s="1">
        <v>24</v>
      </c>
      <c r="B31" s="1">
        <v>71044</v>
      </c>
      <c r="C31" s="2" t="s">
        <v>81</v>
      </c>
      <c r="D31" s="1">
        <v>136</v>
      </c>
      <c r="E31" s="4" t="s">
        <v>138</v>
      </c>
      <c r="F31" s="2">
        <v>3</v>
      </c>
      <c r="G31" s="1">
        <v>0</v>
      </c>
      <c r="H31" s="1">
        <v>0</v>
      </c>
      <c r="I31" s="1">
        <v>6</v>
      </c>
      <c r="J31" s="1">
        <v>0</v>
      </c>
      <c r="K31" s="1">
        <v>0</v>
      </c>
      <c r="L31" s="1">
        <v>0</v>
      </c>
      <c r="M31" s="1">
        <v>20</v>
      </c>
      <c r="N31" s="5">
        <f t="shared" si="1"/>
        <v>29</v>
      </c>
      <c r="O31" s="11">
        <f t="shared" si="0"/>
        <v>0.28999999999999998</v>
      </c>
      <c r="P31" s="31" t="s">
        <v>195</v>
      </c>
      <c r="Q31" s="32"/>
    </row>
    <row r="32" spans="1:17" ht="31.5" x14ac:dyDescent="0.25">
      <c r="A32" s="1">
        <v>25</v>
      </c>
      <c r="B32" s="1">
        <v>51043</v>
      </c>
      <c r="C32" s="2" t="s">
        <v>72</v>
      </c>
      <c r="D32" s="1">
        <v>105</v>
      </c>
      <c r="E32" s="2" t="s">
        <v>143</v>
      </c>
      <c r="F32" s="1">
        <v>2</v>
      </c>
      <c r="G32" s="1">
        <v>4</v>
      </c>
      <c r="H32" s="1">
        <v>0</v>
      </c>
      <c r="I32" s="1">
        <v>9</v>
      </c>
      <c r="J32" s="1">
        <v>0</v>
      </c>
      <c r="K32" s="1">
        <v>0</v>
      </c>
      <c r="L32" s="1">
        <v>0</v>
      </c>
      <c r="M32" s="1">
        <v>12</v>
      </c>
      <c r="N32" s="5">
        <f t="shared" si="1"/>
        <v>27</v>
      </c>
      <c r="O32" s="11">
        <f t="shared" si="0"/>
        <v>0.27</v>
      </c>
      <c r="P32" s="32">
        <v>25</v>
      </c>
      <c r="Q32" s="32"/>
    </row>
    <row r="33" spans="1:17" ht="31.5" x14ac:dyDescent="0.25">
      <c r="A33" s="1">
        <v>26</v>
      </c>
      <c r="B33" s="1">
        <v>101045</v>
      </c>
      <c r="C33" s="2" t="s">
        <v>82</v>
      </c>
      <c r="D33" s="1">
        <v>136</v>
      </c>
      <c r="E33" s="4" t="s">
        <v>138</v>
      </c>
      <c r="F33" s="2">
        <v>4</v>
      </c>
      <c r="G33" s="1">
        <v>4</v>
      </c>
      <c r="H33" s="1">
        <v>0</v>
      </c>
      <c r="I33" s="1">
        <v>6</v>
      </c>
      <c r="J33" s="1">
        <v>0</v>
      </c>
      <c r="K33" s="1">
        <v>0</v>
      </c>
      <c r="L33" s="1">
        <v>0</v>
      </c>
      <c r="M33" s="1">
        <v>10</v>
      </c>
      <c r="N33" s="5">
        <f t="shared" si="1"/>
        <v>24</v>
      </c>
      <c r="O33" s="11">
        <f t="shared" si="0"/>
        <v>0.24</v>
      </c>
      <c r="P33" s="31">
        <v>26</v>
      </c>
      <c r="Q33" s="32"/>
    </row>
    <row r="34" spans="1:17" ht="31.5" x14ac:dyDescent="0.25">
      <c r="A34" s="1">
        <v>27</v>
      </c>
      <c r="B34" s="1">
        <v>91043</v>
      </c>
      <c r="C34" s="2" t="s">
        <v>77</v>
      </c>
      <c r="D34" s="1">
        <v>136</v>
      </c>
      <c r="E34" s="4" t="s">
        <v>138</v>
      </c>
      <c r="F34" s="2">
        <v>5</v>
      </c>
      <c r="G34" s="1">
        <v>2</v>
      </c>
      <c r="H34" s="1">
        <v>0</v>
      </c>
      <c r="I34" s="1">
        <v>6</v>
      </c>
      <c r="J34" s="1">
        <v>0</v>
      </c>
      <c r="K34" s="1">
        <v>0</v>
      </c>
      <c r="L34" s="1">
        <v>0</v>
      </c>
      <c r="M34" s="1">
        <v>10</v>
      </c>
      <c r="N34" s="5">
        <f t="shared" si="1"/>
        <v>23</v>
      </c>
      <c r="O34" s="11">
        <f t="shared" si="0"/>
        <v>0.23</v>
      </c>
      <c r="P34" s="31" t="s">
        <v>196</v>
      </c>
      <c r="Q34" s="32"/>
    </row>
    <row r="35" spans="1:17" ht="31.5" x14ac:dyDescent="0.25">
      <c r="A35" s="1">
        <v>28</v>
      </c>
      <c r="B35" s="1">
        <v>111043</v>
      </c>
      <c r="C35" s="2" t="s">
        <v>96</v>
      </c>
      <c r="D35" s="1">
        <v>170</v>
      </c>
      <c r="E35" s="2" t="s">
        <v>145</v>
      </c>
      <c r="F35" s="1">
        <v>3</v>
      </c>
      <c r="G35" s="1">
        <v>2</v>
      </c>
      <c r="H35" s="1">
        <v>0</v>
      </c>
      <c r="I35" s="1">
        <v>6</v>
      </c>
      <c r="J35" s="1">
        <v>0</v>
      </c>
      <c r="K35" s="1">
        <v>0</v>
      </c>
      <c r="L35" s="1">
        <v>0</v>
      </c>
      <c r="M35" s="1">
        <v>12</v>
      </c>
      <c r="N35" s="5">
        <f t="shared" si="1"/>
        <v>23</v>
      </c>
      <c r="O35" s="11">
        <f t="shared" si="0"/>
        <v>0.23</v>
      </c>
      <c r="P35" s="32" t="s">
        <v>196</v>
      </c>
      <c r="Q35" s="32"/>
    </row>
    <row r="36" spans="1:17" ht="31.5" x14ac:dyDescent="0.25">
      <c r="A36" s="1">
        <v>29</v>
      </c>
      <c r="B36" s="1">
        <v>91045</v>
      </c>
      <c r="C36" s="2" t="s">
        <v>65</v>
      </c>
      <c r="D36" s="1">
        <v>59</v>
      </c>
      <c r="E36" s="2" t="s">
        <v>105</v>
      </c>
      <c r="F36" s="1">
        <v>3</v>
      </c>
      <c r="G36" s="1">
        <v>4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">
        <v>12</v>
      </c>
      <c r="N36" s="5">
        <f t="shared" si="1"/>
        <v>22</v>
      </c>
      <c r="O36" s="11">
        <f t="shared" si="0"/>
        <v>0.22</v>
      </c>
      <c r="P36" s="32" t="s">
        <v>197</v>
      </c>
      <c r="Q36" s="32"/>
    </row>
    <row r="37" spans="1:17" ht="31.5" x14ac:dyDescent="0.25">
      <c r="A37" s="1">
        <v>30</v>
      </c>
      <c r="B37" s="1">
        <v>41045</v>
      </c>
      <c r="C37" s="2" t="s">
        <v>71</v>
      </c>
      <c r="D37" s="1">
        <v>105</v>
      </c>
      <c r="E37" s="2" t="s">
        <v>143</v>
      </c>
      <c r="F37" s="1">
        <v>2</v>
      </c>
      <c r="G37" s="1">
        <v>0</v>
      </c>
      <c r="H37" s="1">
        <v>0</v>
      </c>
      <c r="I37" s="1">
        <v>9</v>
      </c>
      <c r="J37" s="1">
        <v>0</v>
      </c>
      <c r="K37" s="1">
        <v>0</v>
      </c>
      <c r="L37" s="1">
        <v>7</v>
      </c>
      <c r="M37" s="1">
        <v>4</v>
      </c>
      <c r="N37" s="5">
        <f t="shared" si="1"/>
        <v>22</v>
      </c>
      <c r="O37" s="11">
        <f t="shared" si="0"/>
        <v>0.22</v>
      </c>
      <c r="P37" s="32" t="s">
        <v>197</v>
      </c>
      <c r="Q37" s="32"/>
    </row>
    <row r="38" spans="1:17" ht="31.5" x14ac:dyDescent="0.25">
      <c r="A38" s="1">
        <v>31</v>
      </c>
      <c r="B38" s="1">
        <v>91044</v>
      </c>
      <c r="C38" s="2" t="s">
        <v>75</v>
      </c>
      <c r="D38" s="1">
        <v>127</v>
      </c>
      <c r="E38" s="2" t="s">
        <v>137</v>
      </c>
      <c r="F38" s="1">
        <v>9</v>
      </c>
      <c r="G38" s="1">
        <v>2</v>
      </c>
      <c r="H38" s="1">
        <v>0</v>
      </c>
      <c r="I38" s="1">
        <v>6</v>
      </c>
      <c r="J38" s="1">
        <v>0</v>
      </c>
      <c r="K38" s="1">
        <v>0</v>
      </c>
      <c r="L38" s="1">
        <v>0</v>
      </c>
      <c r="M38" s="1">
        <v>4</v>
      </c>
      <c r="N38" s="5">
        <f t="shared" si="1"/>
        <v>21</v>
      </c>
      <c r="O38" s="11">
        <f t="shared" si="0"/>
        <v>0.21</v>
      </c>
      <c r="P38" s="32" t="s">
        <v>198</v>
      </c>
      <c r="Q38" s="32"/>
    </row>
    <row r="39" spans="1:17" ht="31.5" x14ac:dyDescent="0.25">
      <c r="A39" s="1">
        <v>32</v>
      </c>
      <c r="B39" s="1">
        <v>21044</v>
      </c>
      <c r="C39" s="2" t="s">
        <v>142</v>
      </c>
      <c r="D39" s="1">
        <v>144</v>
      </c>
      <c r="E39" s="2" t="s">
        <v>139</v>
      </c>
      <c r="F39" s="1">
        <v>3</v>
      </c>
      <c r="G39" s="1">
        <v>2</v>
      </c>
      <c r="H39" s="1">
        <v>0</v>
      </c>
      <c r="I39" s="1">
        <v>6</v>
      </c>
      <c r="J39" s="1">
        <v>0</v>
      </c>
      <c r="K39" s="1">
        <v>0</v>
      </c>
      <c r="L39" s="1">
        <v>0</v>
      </c>
      <c r="M39" s="1">
        <v>10</v>
      </c>
      <c r="N39" s="5">
        <f t="shared" si="1"/>
        <v>21</v>
      </c>
      <c r="O39" s="11">
        <f t="shared" si="0"/>
        <v>0.21</v>
      </c>
      <c r="P39" s="32" t="s">
        <v>198</v>
      </c>
      <c r="Q39" s="32"/>
    </row>
    <row r="40" spans="1:17" ht="31.5" x14ac:dyDescent="0.25">
      <c r="A40" s="1">
        <v>33</v>
      </c>
      <c r="B40" s="1">
        <v>51045</v>
      </c>
      <c r="C40" s="2" t="s">
        <v>90</v>
      </c>
      <c r="D40" s="1">
        <v>144</v>
      </c>
      <c r="E40" s="2" t="s">
        <v>139</v>
      </c>
      <c r="F40" s="1">
        <v>3</v>
      </c>
      <c r="G40" s="1">
        <v>2</v>
      </c>
      <c r="H40" s="1">
        <v>0</v>
      </c>
      <c r="I40" s="1">
        <v>6</v>
      </c>
      <c r="J40" s="1">
        <v>0</v>
      </c>
      <c r="K40" s="1">
        <v>0</v>
      </c>
      <c r="L40" s="1">
        <v>0</v>
      </c>
      <c r="M40" s="1">
        <v>10</v>
      </c>
      <c r="N40" s="5">
        <f t="shared" si="1"/>
        <v>21</v>
      </c>
      <c r="O40" s="11">
        <f t="shared" si="0"/>
        <v>0.21</v>
      </c>
      <c r="P40" s="32" t="s">
        <v>198</v>
      </c>
      <c r="Q40" s="32"/>
    </row>
    <row r="41" spans="1:17" ht="31.5" x14ac:dyDescent="0.25">
      <c r="A41" s="1">
        <v>34</v>
      </c>
      <c r="B41" s="1">
        <v>11043</v>
      </c>
      <c r="C41" s="2" t="s">
        <v>87</v>
      </c>
      <c r="D41" s="1">
        <v>136</v>
      </c>
      <c r="E41" s="4" t="s">
        <v>138</v>
      </c>
      <c r="F41" s="2">
        <v>5</v>
      </c>
      <c r="G41" s="1">
        <v>2</v>
      </c>
      <c r="H41" s="1">
        <v>0</v>
      </c>
      <c r="I41" s="1">
        <v>3</v>
      </c>
      <c r="J41" s="1">
        <v>0</v>
      </c>
      <c r="K41" s="1">
        <v>0</v>
      </c>
      <c r="L41" s="1">
        <v>0</v>
      </c>
      <c r="M41" s="1">
        <v>10</v>
      </c>
      <c r="N41" s="5">
        <f t="shared" si="1"/>
        <v>20</v>
      </c>
      <c r="O41" s="11">
        <f t="shared" si="0"/>
        <v>0.2</v>
      </c>
      <c r="P41" s="31" t="s">
        <v>199</v>
      </c>
      <c r="Q41" s="32"/>
    </row>
    <row r="42" spans="1:17" ht="31.5" x14ac:dyDescent="0.25">
      <c r="A42" s="1">
        <v>35</v>
      </c>
      <c r="B42" s="1">
        <v>31043</v>
      </c>
      <c r="C42" s="2" t="s">
        <v>97</v>
      </c>
      <c r="D42" s="1">
        <v>170</v>
      </c>
      <c r="E42" s="2" t="s">
        <v>145</v>
      </c>
      <c r="F42" s="1">
        <v>3</v>
      </c>
      <c r="G42" s="1">
        <v>5</v>
      </c>
      <c r="H42" s="1">
        <v>0</v>
      </c>
      <c r="I42" s="1">
        <v>6</v>
      </c>
      <c r="J42" s="1">
        <v>0</v>
      </c>
      <c r="K42" s="1">
        <v>0</v>
      </c>
      <c r="L42" s="1">
        <v>0</v>
      </c>
      <c r="M42" s="1">
        <v>6</v>
      </c>
      <c r="N42" s="5">
        <f t="shared" si="1"/>
        <v>20</v>
      </c>
      <c r="O42" s="11">
        <f t="shared" si="0"/>
        <v>0.2</v>
      </c>
      <c r="P42" s="32" t="s">
        <v>199</v>
      </c>
      <c r="Q42" s="32"/>
    </row>
    <row r="43" spans="1:17" ht="31.5" x14ac:dyDescent="0.25">
      <c r="A43" s="1">
        <v>36</v>
      </c>
      <c r="B43" s="1">
        <v>61045</v>
      </c>
      <c r="C43" s="2" t="s">
        <v>70</v>
      </c>
      <c r="D43" s="1">
        <v>105</v>
      </c>
      <c r="E43" s="2" t="s">
        <v>143</v>
      </c>
      <c r="F43" s="1">
        <v>2</v>
      </c>
      <c r="G43" s="1">
        <v>4</v>
      </c>
      <c r="H43" s="1">
        <v>0</v>
      </c>
      <c r="I43" s="1">
        <v>3</v>
      </c>
      <c r="J43" s="1">
        <v>0</v>
      </c>
      <c r="K43" s="1">
        <v>0</v>
      </c>
      <c r="L43" s="1">
        <v>0</v>
      </c>
      <c r="M43" s="1">
        <v>8</v>
      </c>
      <c r="N43" s="5">
        <f t="shared" si="1"/>
        <v>17</v>
      </c>
      <c r="O43" s="11">
        <f t="shared" si="0"/>
        <v>0.17</v>
      </c>
      <c r="P43" s="32" t="s">
        <v>200</v>
      </c>
      <c r="Q43" s="32"/>
    </row>
    <row r="44" spans="1:17" ht="31.5" x14ac:dyDescent="0.25">
      <c r="A44" s="1">
        <v>37</v>
      </c>
      <c r="B44" s="1">
        <v>81043</v>
      </c>
      <c r="C44" s="2" t="s">
        <v>88</v>
      </c>
      <c r="D44" s="1">
        <v>136</v>
      </c>
      <c r="E44" s="4" t="s">
        <v>138</v>
      </c>
      <c r="F44" s="2">
        <v>2</v>
      </c>
      <c r="G44" s="1">
        <v>4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8</v>
      </c>
      <c r="N44" s="5">
        <f t="shared" si="1"/>
        <v>17</v>
      </c>
      <c r="O44" s="11">
        <f t="shared" si="0"/>
        <v>0.17</v>
      </c>
      <c r="P44" s="31" t="s">
        <v>200</v>
      </c>
      <c r="Q44" s="32"/>
    </row>
    <row r="45" spans="1:17" ht="31.5" x14ac:dyDescent="0.25">
      <c r="A45" s="1">
        <v>38</v>
      </c>
      <c r="B45" s="1">
        <v>101044</v>
      </c>
      <c r="C45" s="2" t="s">
        <v>83</v>
      </c>
      <c r="D45" s="1">
        <v>136</v>
      </c>
      <c r="E45" s="4" t="s">
        <v>138</v>
      </c>
      <c r="F45" s="2">
        <v>1</v>
      </c>
      <c r="G45" s="1">
        <v>2</v>
      </c>
      <c r="H45" s="1">
        <v>0</v>
      </c>
      <c r="I45" s="1">
        <v>6</v>
      </c>
      <c r="J45" s="1">
        <v>0</v>
      </c>
      <c r="K45" s="1">
        <v>0</v>
      </c>
      <c r="L45" s="1">
        <v>0</v>
      </c>
      <c r="M45" s="1">
        <v>2</v>
      </c>
      <c r="N45" s="5">
        <f t="shared" si="1"/>
        <v>11</v>
      </c>
      <c r="O45" s="11">
        <f t="shared" si="0"/>
        <v>0.11</v>
      </c>
      <c r="P45" s="31">
        <v>38</v>
      </c>
      <c r="Q45" s="32"/>
    </row>
    <row r="46" spans="1:17" ht="31.5" x14ac:dyDescent="0.25">
      <c r="A46" s="1">
        <v>39</v>
      </c>
      <c r="B46" s="1">
        <v>151043</v>
      </c>
      <c r="C46" s="2" t="s">
        <v>67</v>
      </c>
      <c r="D46" s="1">
        <v>63</v>
      </c>
      <c r="E46" s="2" t="s">
        <v>135</v>
      </c>
      <c r="F46" s="1">
        <v>3</v>
      </c>
      <c r="G46" s="1">
        <v>0</v>
      </c>
      <c r="H46" s="1">
        <v>0</v>
      </c>
      <c r="I46" s="1">
        <v>3</v>
      </c>
      <c r="J46" s="1">
        <v>2</v>
      </c>
      <c r="K46" s="1">
        <v>0</v>
      </c>
      <c r="L46" s="1">
        <v>0</v>
      </c>
      <c r="M46" s="1">
        <v>2</v>
      </c>
      <c r="N46" s="5">
        <f t="shared" si="1"/>
        <v>10</v>
      </c>
      <c r="O46" s="11">
        <f t="shared" si="0"/>
        <v>0.1</v>
      </c>
      <c r="P46" s="32">
        <v>39</v>
      </c>
      <c r="Q46" s="32"/>
    </row>
    <row r="48" spans="1:17" x14ac:dyDescent="0.25">
      <c r="C48" s="22" t="s">
        <v>59</v>
      </c>
      <c r="E48" s="23" t="s">
        <v>186</v>
      </c>
    </row>
    <row r="49" spans="3:5" x14ac:dyDescent="0.25">
      <c r="C49" s="22" t="s">
        <v>60</v>
      </c>
      <c r="E49" s="23" t="s">
        <v>187</v>
      </c>
    </row>
    <row r="50" spans="3:5" x14ac:dyDescent="0.25">
      <c r="E50" s="23" t="s">
        <v>134</v>
      </c>
    </row>
    <row r="51" spans="3:5" x14ac:dyDescent="0.25">
      <c r="E51" s="23" t="s">
        <v>133</v>
      </c>
    </row>
    <row r="52" spans="3:5" x14ac:dyDescent="0.25">
      <c r="E52" s="23" t="s">
        <v>188</v>
      </c>
    </row>
    <row r="53" spans="3:5" x14ac:dyDescent="0.25">
      <c r="E53" s="20" t="s">
        <v>189</v>
      </c>
    </row>
  </sheetData>
  <autoFilter ref="A6:Q7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9:Q46">
      <sortCondition descending="1" ref="N6:N7"/>
    </sortState>
  </autoFilter>
  <mergeCells count="14">
    <mergeCell ref="N6:N7"/>
    <mergeCell ref="O6:O7"/>
    <mergeCell ref="P6:P7"/>
    <mergeCell ref="Q6:Q7"/>
    <mergeCell ref="A1:Q1"/>
    <mergeCell ref="A2:Q2"/>
    <mergeCell ref="A3:Q3"/>
    <mergeCell ref="A4:Q4"/>
    <mergeCell ref="A6:A7"/>
    <mergeCell ref="B6:B7"/>
    <mergeCell ref="C6:C7"/>
    <mergeCell ref="D6:D7"/>
    <mergeCell ref="E6:E7"/>
    <mergeCell ref="F6:M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85" zoomScaleNormal="85" workbookViewId="0">
      <selection sqref="A1:Q35"/>
    </sheetView>
  </sheetViews>
  <sheetFormatPr defaultRowHeight="15.75" x14ac:dyDescent="0.25"/>
  <cols>
    <col min="1" max="1" width="6.5703125" style="19" customWidth="1"/>
    <col min="2" max="2" width="12.28515625" style="19" customWidth="1"/>
    <col min="3" max="3" width="25.28515625" style="20" customWidth="1"/>
    <col min="4" max="4" width="9.140625" style="19"/>
    <col min="5" max="5" width="25.7109375" style="20" customWidth="1"/>
    <col min="6" max="13" width="5.28515625" style="19" customWidth="1"/>
    <col min="14" max="14" width="9.140625" style="21"/>
    <col min="15" max="15" width="9.140625" style="19"/>
    <col min="16" max="16" width="13.28515625" style="19" customWidth="1"/>
    <col min="17" max="17" width="17.85546875" style="19" customWidth="1"/>
    <col min="18" max="16384" width="9.140625" style="16"/>
  </cols>
  <sheetData>
    <row r="1" spans="1:17" x14ac:dyDescent="0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2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5">
      <c r="A5" s="17" t="s">
        <v>15</v>
      </c>
      <c r="B5" s="17">
        <v>100</v>
      </c>
      <c r="C5" s="18" t="s">
        <v>14</v>
      </c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36" t="s">
        <v>0</v>
      </c>
      <c r="B6" s="36" t="s">
        <v>1</v>
      </c>
      <c r="C6" s="38" t="s">
        <v>2</v>
      </c>
      <c r="D6" s="36" t="s">
        <v>3</v>
      </c>
      <c r="E6" s="38" t="s">
        <v>4</v>
      </c>
      <c r="F6" s="41" t="s">
        <v>5</v>
      </c>
      <c r="G6" s="42"/>
      <c r="H6" s="42"/>
      <c r="I6" s="42"/>
      <c r="J6" s="42"/>
      <c r="K6" s="42"/>
      <c r="L6" s="42"/>
      <c r="M6" s="43"/>
      <c r="N6" s="36" t="s">
        <v>6</v>
      </c>
      <c r="O6" s="36" t="s">
        <v>7</v>
      </c>
      <c r="P6" s="36" t="s">
        <v>8</v>
      </c>
      <c r="Q6" s="36" t="s">
        <v>9</v>
      </c>
    </row>
    <row r="7" spans="1:17" x14ac:dyDescent="0.25">
      <c r="A7" s="37"/>
      <c r="B7" s="37"/>
      <c r="C7" s="39"/>
      <c r="D7" s="40"/>
      <c r="E7" s="39"/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37"/>
      <c r="O7" s="40"/>
      <c r="P7" s="40"/>
      <c r="Q7" s="40"/>
    </row>
    <row r="8" spans="1:17" ht="31.5" x14ac:dyDescent="0.25">
      <c r="A8" s="1">
        <v>1</v>
      </c>
      <c r="B8" s="24">
        <v>41147</v>
      </c>
      <c r="C8" s="2" t="s">
        <v>116</v>
      </c>
      <c r="D8" s="26">
        <v>126</v>
      </c>
      <c r="E8" s="2" t="s">
        <v>160</v>
      </c>
      <c r="F8" s="25">
        <v>10</v>
      </c>
      <c r="G8" s="1">
        <v>4</v>
      </c>
      <c r="H8" s="1">
        <v>9</v>
      </c>
      <c r="I8" s="1">
        <v>6</v>
      </c>
      <c r="J8" s="1">
        <v>3</v>
      </c>
      <c r="K8" s="1">
        <v>31</v>
      </c>
      <c r="L8" s="1">
        <v>2</v>
      </c>
      <c r="M8" s="1">
        <v>5</v>
      </c>
      <c r="N8" s="5">
        <f t="shared" ref="N8:N13" si="0">F8+G8+H8+I8+J8+K8+L8+M8</f>
        <v>70</v>
      </c>
      <c r="O8" s="11">
        <f t="shared" ref="O8:O35" si="1">N8/B$5</f>
        <v>0.7</v>
      </c>
      <c r="P8" s="1">
        <v>1</v>
      </c>
      <c r="Q8" s="1" t="s">
        <v>152</v>
      </c>
    </row>
    <row r="9" spans="1:17" ht="31.5" x14ac:dyDescent="0.25">
      <c r="A9" s="1">
        <v>2</v>
      </c>
      <c r="B9" s="24">
        <v>131147</v>
      </c>
      <c r="C9" s="2" t="s">
        <v>114</v>
      </c>
      <c r="D9" s="26">
        <v>105</v>
      </c>
      <c r="E9" s="2" t="s">
        <v>161</v>
      </c>
      <c r="F9" s="25">
        <v>11</v>
      </c>
      <c r="G9" s="1">
        <v>4</v>
      </c>
      <c r="H9" s="1">
        <v>6</v>
      </c>
      <c r="I9" s="1">
        <v>3</v>
      </c>
      <c r="J9" s="1">
        <v>0</v>
      </c>
      <c r="K9" s="1">
        <v>32</v>
      </c>
      <c r="L9" s="1">
        <v>0</v>
      </c>
      <c r="M9" s="1">
        <v>0</v>
      </c>
      <c r="N9" s="5">
        <f t="shared" si="0"/>
        <v>56</v>
      </c>
      <c r="O9" s="11">
        <f t="shared" si="1"/>
        <v>0.56000000000000005</v>
      </c>
      <c r="P9" s="1">
        <v>2</v>
      </c>
      <c r="Q9" s="1" t="s">
        <v>153</v>
      </c>
    </row>
    <row r="10" spans="1:17" ht="31.5" x14ac:dyDescent="0.25">
      <c r="A10" s="1">
        <v>3</v>
      </c>
      <c r="B10" s="24">
        <v>21146</v>
      </c>
      <c r="C10" s="2" t="s">
        <v>132</v>
      </c>
      <c r="D10" s="26">
        <v>190</v>
      </c>
      <c r="E10" s="2" t="s">
        <v>162</v>
      </c>
      <c r="F10" s="25">
        <v>12</v>
      </c>
      <c r="G10" s="1">
        <v>2</v>
      </c>
      <c r="H10" s="1">
        <v>9</v>
      </c>
      <c r="I10" s="1">
        <v>6</v>
      </c>
      <c r="J10" s="1">
        <v>0</v>
      </c>
      <c r="K10" s="1">
        <v>24</v>
      </c>
      <c r="L10" s="1">
        <v>0</v>
      </c>
      <c r="M10" s="1">
        <v>0</v>
      </c>
      <c r="N10" s="5">
        <f t="shared" si="0"/>
        <v>53</v>
      </c>
      <c r="O10" s="11">
        <f t="shared" si="1"/>
        <v>0.53</v>
      </c>
      <c r="P10" s="1">
        <v>3</v>
      </c>
      <c r="Q10" s="1" t="s">
        <v>153</v>
      </c>
    </row>
    <row r="11" spans="1:17" ht="31.5" x14ac:dyDescent="0.25">
      <c r="A11" s="1">
        <v>4</v>
      </c>
      <c r="B11" s="24">
        <v>51148</v>
      </c>
      <c r="C11" s="2" t="s">
        <v>120</v>
      </c>
      <c r="D11" s="26">
        <v>136</v>
      </c>
      <c r="E11" s="2" t="s">
        <v>138</v>
      </c>
      <c r="F11" s="25">
        <v>15</v>
      </c>
      <c r="G11" s="1">
        <v>4</v>
      </c>
      <c r="H11" s="1">
        <v>6</v>
      </c>
      <c r="I11" s="1">
        <v>0</v>
      </c>
      <c r="J11" s="1">
        <v>3</v>
      </c>
      <c r="K11" s="1">
        <v>24</v>
      </c>
      <c r="L11" s="1">
        <v>0</v>
      </c>
      <c r="M11" s="1">
        <v>0</v>
      </c>
      <c r="N11" s="5">
        <f t="shared" si="0"/>
        <v>52</v>
      </c>
      <c r="O11" s="11">
        <f t="shared" si="1"/>
        <v>0.52</v>
      </c>
      <c r="P11" s="27" t="s">
        <v>175</v>
      </c>
      <c r="Q11" s="1" t="s">
        <v>153</v>
      </c>
    </row>
    <row r="12" spans="1:17" ht="31.5" x14ac:dyDescent="0.25">
      <c r="A12" s="1">
        <v>5</v>
      </c>
      <c r="B12" s="24">
        <v>31147</v>
      </c>
      <c r="C12" s="2" t="s">
        <v>119</v>
      </c>
      <c r="D12" s="26">
        <v>136</v>
      </c>
      <c r="E12" s="2" t="s">
        <v>138</v>
      </c>
      <c r="F12" s="25">
        <v>8</v>
      </c>
      <c r="G12" s="1">
        <v>4</v>
      </c>
      <c r="H12" s="1">
        <v>6</v>
      </c>
      <c r="I12" s="1">
        <v>0</v>
      </c>
      <c r="J12" s="1">
        <v>2</v>
      </c>
      <c r="K12" s="1">
        <v>32</v>
      </c>
      <c r="L12" s="1">
        <v>0</v>
      </c>
      <c r="M12" s="1">
        <v>0</v>
      </c>
      <c r="N12" s="5">
        <f t="shared" si="0"/>
        <v>52</v>
      </c>
      <c r="O12" s="11">
        <f t="shared" si="1"/>
        <v>0.52</v>
      </c>
      <c r="P12" s="27" t="s">
        <v>175</v>
      </c>
      <c r="Q12" s="1" t="s">
        <v>153</v>
      </c>
    </row>
    <row r="13" spans="1:17" ht="31.5" x14ac:dyDescent="0.25">
      <c r="A13" s="1">
        <v>6</v>
      </c>
      <c r="B13" s="24">
        <v>11148</v>
      </c>
      <c r="C13" s="2" t="s">
        <v>109</v>
      </c>
      <c r="D13" s="26">
        <v>37</v>
      </c>
      <c r="E13" s="2" t="s">
        <v>185</v>
      </c>
      <c r="F13" s="25">
        <v>12</v>
      </c>
      <c r="G13" s="1">
        <v>4</v>
      </c>
      <c r="H13" s="1">
        <v>3</v>
      </c>
      <c r="I13" s="1">
        <v>0</v>
      </c>
      <c r="J13" s="1">
        <v>3</v>
      </c>
      <c r="K13" s="1">
        <v>24</v>
      </c>
      <c r="L13" s="1">
        <v>0</v>
      </c>
      <c r="M13" s="1">
        <v>0</v>
      </c>
      <c r="N13" s="5">
        <f t="shared" si="0"/>
        <v>46</v>
      </c>
      <c r="O13" s="11">
        <f t="shared" si="1"/>
        <v>0.46</v>
      </c>
      <c r="P13" s="1">
        <v>6</v>
      </c>
      <c r="Q13" s="1"/>
    </row>
    <row r="14" spans="1:17" ht="31.5" x14ac:dyDescent="0.25">
      <c r="A14" s="1">
        <v>7</v>
      </c>
      <c r="B14" s="24">
        <v>101148</v>
      </c>
      <c r="C14" s="2" t="s">
        <v>106</v>
      </c>
      <c r="D14" s="26">
        <v>5</v>
      </c>
      <c r="E14" s="2" t="s">
        <v>166</v>
      </c>
      <c r="F14" s="25">
        <v>12</v>
      </c>
      <c r="G14" s="1">
        <v>2</v>
      </c>
      <c r="H14" s="1">
        <v>9</v>
      </c>
      <c r="I14" s="1">
        <v>0</v>
      </c>
      <c r="J14" s="1">
        <v>0</v>
      </c>
      <c r="K14" s="1">
        <v>21</v>
      </c>
      <c r="L14" s="1">
        <v>0</v>
      </c>
      <c r="M14" s="1">
        <v>0</v>
      </c>
      <c r="N14" s="5">
        <v>44</v>
      </c>
      <c r="O14" s="11">
        <f t="shared" si="1"/>
        <v>0.44</v>
      </c>
      <c r="P14" s="1">
        <v>7</v>
      </c>
      <c r="Q14" s="1"/>
    </row>
    <row r="15" spans="1:17" ht="31.5" x14ac:dyDescent="0.25">
      <c r="A15" s="1">
        <v>8</v>
      </c>
      <c r="B15" s="24">
        <v>121147</v>
      </c>
      <c r="C15" s="2" t="s">
        <v>122</v>
      </c>
      <c r="D15" s="26">
        <v>136</v>
      </c>
      <c r="E15" s="2" t="s">
        <v>138</v>
      </c>
      <c r="F15" s="25">
        <v>10</v>
      </c>
      <c r="G15" s="1">
        <v>4</v>
      </c>
      <c r="H15" s="1">
        <v>9</v>
      </c>
      <c r="I15" s="1">
        <v>0</v>
      </c>
      <c r="J15" s="1">
        <v>0</v>
      </c>
      <c r="K15" s="1">
        <v>20</v>
      </c>
      <c r="L15" s="1">
        <v>0</v>
      </c>
      <c r="M15" s="1">
        <v>0</v>
      </c>
      <c r="N15" s="5">
        <f t="shared" ref="N15:N25" si="2">F15+G15+H15+I15+J15+K15+L15+M15</f>
        <v>43</v>
      </c>
      <c r="O15" s="11">
        <f t="shared" si="1"/>
        <v>0.43</v>
      </c>
      <c r="P15" s="1">
        <v>8</v>
      </c>
      <c r="Q15" s="1"/>
    </row>
    <row r="16" spans="1:17" ht="31.5" x14ac:dyDescent="0.25">
      <c r="A16" s="1">
        <v>9</v>
      </c>
      <c r="B16" s="24">
        <v>61147</v>
      </c>
      <c r="C16" s="2" t="s">
        <v>123</v>
      </c>
      <c r="D16" s="26">
        <v>136</v>
      </c>
      <c r="E16" s="2" t="s">
        <v>138</v>
      </c>
      <c r="F16" s="25">
        <v>11</v>
      </c>
      <c r="G16" s="1">
        <v>4</v>
      </c>
      <c r="H16" s="1">
        <v>3</v>
      </c>
      <c r="I16" s="1">
        <v>0</v>
      </c>
      <c r="J16" s="1">
        <v>0</v>
      </c>
      <c r="K16" s="1">
        <v>16</v>
      </c>
      <c r="L16" s="1">
        <v>2</v>
      </c>
      <c r="M16" s="1">
        <v>5</v>
      </c>
      <c r="N16" s="5">
        <f t="shared" si="2"/>
        <v>41</v>
      </c>
      <c r="O16" s="11">
        <f t="shared" si="1"/>
        <v>0.41</v>
      </c>
      <c r="P16" s="1">
        <v>9</v>
      </c>
      <c r="Q16" s="1"/>
    </row>
    <row r="17" spans="1:17" ht="31.5" x14ac:dyDescent="0.25">
      <c r="A17" s="1">
        <v>10</v>
      </c>
      <c r="B17" s="24">
        <v>11146</v>
      </c>
      <c r="C17" s="2" t="s">
        <v>147</v>
      </c>
      <c r="D17" s="26">
        <v>58</v>
      </c>
      <c r="E17" s="2" t="s">
        <v>163</v>
      </c>
      <c r="F17" s="25">
        <v>10</v>
      </c>
      <c r="G17" s="1">
        <v>2</v>
      </c>
      <c r="H17" s="1">
        <v>3</v>
      </c>
      <c r="I17" s="1">
        <v>0</v>
      </c>
      <c r="J17" s="1">
        <v>0</v>
      </c>
      <c r="K17" s="1">
        <v>24</v>
      </c>
      <c r="L17" s="1">
        <v>0</v>
      </c>
      <c r="M17" s="1">
        <v>0</v>
      </c>
      <c r="N17" s="5">
        <f t="shared" si="2"/>
        <v>39</v>
      </c>
      <c r="O17" s="11">
        <f t="shared" si="1"/>
        <v>0.39</v>
      </c>
      <c r="P17" s="1" t="s">
        <v>149</v>
      </c>
      <c r="Q17" s="1"/>
    </row>
    <row r="18" spans="1:17" ht="31.5" x14ac:dyDescent="0.25">
      <c r="A18" s="1">
        <v>11</v>
      </c>
      <c r="B18" s="24">
        <v>71147</v>
      </c>
      <c r="C18" s="2" t="s">
        <v>118</v>
      </c>
      <c r="D18" s="26">
        <v>136</v>
      </c>
      <c r="E18" s="2" t="s">
        <v>138</v>
      </c>
      <c r="F18" s="25">
        <v>12</v>
      </c>
      <c r="G18" s="1">
        <v>2</v>
      </c>
      <c r="H18" s="1">
        <v>6</v>
      </c>
      <c r="I18" s="1">
        <v>0</v>
      </c>
      <c r="J18" s="1">
        <v>3</v>
      </c>
      <c r="K18" s="1">
        <v>16</v>
      </c>
      <c r="L18" s="1">
        <v>0</v>
      </c>
      <c r="M18" s="1">
        <v>0</v>
      </c>
      <c r="N18" s="5">
        <f t="shared" si="2"/>
        <v>39</v>
      </c>
      <c r="O18" s="11">
        <f t="shared" si="1"/>
        <v>0.39</v>
      </c>
      <c r="P18" s="1" t="s">
        <v>149</v>
      </c>
      <c r="Q18" s="1"/>
    </row>
    <row r="19" spans="1:17" ht="31.5" x14ac:dyDescent="0.25">
      <c r="A19" s="1">
        <v>12</v>
      </c>
      <c r="B19" s="24">
        <v>11147</v>
      </c>
      <c r="C19" s="2" t="s">
        <v>121</v>
      </c>
      <c r="D19" s="26">
        <v>136</v>
      </c>
      <c r="E19" s="2" t="s">
        <v>138</v>
      </c>
      <c r="F19" s="25">
        <v>9</v>
      </c>
      <c r="G19" s="1">
        <v>2</v>
      </c>
      <c r="H19" s="1">
        <v>6</v>
      </c>
      <c r="I19" s="1">
        <v>3</v>
      </c>
      <c r="J19" s="1">
        <v>3</v>
      </c>
      <c r="K19" s="1">
        <v>16</v>
      </c>
      <c r="L19" s="1">
        <v>0</v>
      </c>
      <c r="M19" s="1">
        <v>0</v>
      </c>
      <c r="N19" s="5">
        <f t="shared" si="2"/>
        <v>39</v>
      </c>
      <c r="O19" s="11">
        <f t="shared" si="1"/>
        <v>0.39</v>
      </c>
      <c r="P19" s="1" t="s">
        <v>149</v>
      </c>
      <c r="Q19" s="1"/>
    </row>
    <row r="20" spans="1:17" ht="31.5" x14ac:dyDescent="0.25">
      <c r="A20" s="1">
        <v>13</v>
      </c>
      <c r="B20" s="24">
        <v>31146</v>
      </c>
      <c r="C20" s="2" t="s">
        <v>148</v>
      </c>
      <c r="D20" s="26">
        <v>59</v>
      </c>
      <c r="E20" s="2" t="s">
        <v>105</v>
      </c>
      <c r="F20" s="25">
        <v>6</v>
      </c>
      <c r="G20" s="1">
        <v>4</v>
      </c>
      <c r="H20" s="1">
        <v>3</v>
      </c>
      <c r="I20" s="1">
        <v>0</v>
      </c>
      <c r="J20" s="1">
        <v>0</v>
      </c>
      <c r="K20" s="1">
        <v>22</v>
      </c>
      <c r="L20" s="1">
        <v>2</v>
      </c>
      <c r="M20" s="1">
        <v>0</v>
      </c>
      <c r="N20" s="5">
        <f t="shared" si="2"/>
        <v>37</v>
      </c>
      <c r="O20" s="11">
        <f t="shared" si="1"/>
        <v>0.37</v>
      </c>
      <c r="P20" s="1">
        <v>13.14</v>
      </c>
      <c r="Q20" s="1"/>
    </row>
    <row r="21" spans="1:17" ht="31.5" x14ac:dyDescent="0.25">
      <c r="A21" s="1">
        <v>14</v>
      </c>
      <c r="B21" s="24">
        <v>31148</v>
      </c>
      <c r="C21" s="2" t="s">
        <v>129</v>
      </c>
      <c r="D21" s="26">
        <v>136</v>
      </c>
      <c r="E21" s="2" t="s">
        <v>138</v>
      </c>
      <c r="F21" s="25">
        <v>14</v>
      </c>
      <c r="G21" s="1">
        <v>2</v>
      </c>
      <c r="H21" s="1">
        <v>3</v>
      </c>
      <c r="I21" s="1">
        <v>0</v>
      </c>
      <c r="J21" s="1">
        <v>0</v>
      </c>
      <c r="K21" s="1">
        <v>18</v>
      </c>
      <c r="L21" s="1">
        <v>0</v>
      </c>
      <c r="M21" s="1">
        <v>0</v>
      </c>
      <c r="N21" s="5">
        <f t="shared" si="2"/>
        <v>37</v>
      </c>
      <c r="O21" s="11">
        <f t="shared" si="1"/>
        <v>0.37</v>
      </c>
      <c r="P21" s="1">
        <v>13.14</v>
      </c>
      <c r="Q21" s="1"/>
    </row>
    <row r="22" spans="1:17" ht="31.5" x14ac:dyDescent="0.25">
      <c r="A22" s="1">
        <v>15</v>
      </c>
      <c r="B22" s="24">
        <v>91147</v>
      </c>
      <c r="C22" s="2" t="s">
        <v>130</v>
      </c>
      <c r="D22" s="26">
        <v>136</v>
      </c>
      <c r="E22" s="2" t="s">
        <v>138</v>
      </c>
      <c r="F22" s="25">
        <v>11</v>
      </c>
      <c r="G22" s="1">
        <v>4</v>
      </c>
      <c r="H22" s="1">
        <v>3</v>
      </c>
      <c r="I22" s="1">
        <v>0</v>
      </c>
      <c r="J22" s="1">
        <v>0</v>
      </c>
      <c r="K22" s="1">
        <v>16</v>
      </c>
      <c r="L22" s="1">
        <v>2</v>
      </c>
      <c r="M22" s="1">
        <v>0</v>
      </c>
      <c r="N22" s="5">
        <f t="shared" si="2"/>
        <v>36</v>
      </c>
      <c r="O22" s="11">
        <f t="shared" si="1"/>
        <v>0.36</v>
      </c>
      <c r="P22" s="1">
        <v>15</v>
      </c>
      <c r="Q22" s="1"/>
    </row>
    <row r="23" spans="1:17" ht="31.5" x14ac:dyDescent="0.25">
      <c r="A23" s="1">
        <v>16</v>
      </c>
      <c r="B23" s="24">
        <v>81148</v>
      </c>
      <c r="C23" s="2" t="s">
        <v>126</v>
      </c>
      <c r="D23" s="26">
        <v>136</v>
      </c>
      <c r="E23" s="2" t="s">
        <v>138</v>
      </c>
      <c r="F23" s="25">
        <v>7</v>
      </c>
      <c r="G23" s="1">
        <v>2</v>
      </c>
      <c r="H23" s="1">
        <v>6</v>
      </c>
      <c r="I23" s="1">
        <v>0</v>
      </c>
      <c r="J23" s="1">
        <v>0</v>
      </c>
      <c r="K23" s="1">
        <v>20</v>
      </c>
      <c r="L23" s="1">
        <v>0</v>
      </c>
      <c r="M23" s="1">
        <v>0</v>
      </c>
      <c r="N23" s="5">
        <f t="shared" si="2"/>
        <v>35</v>
      </c>
      <c r="O23" s="11">
        <f t="shared" si="1"/>
        <v>0.35</v>
      </c>
      <c r="P23" s="1" t="s">
        <v>150</v>
      </c>
      <c r="Q23" s="1"/>
    </row>
    <row r="24" spans="1:17" ht="31.5" x14ac:dyDescent="0.25">
      <c r="A24" s="1">
        <v>17</v>
      </c>
      <c r="B24" s="24">
        <v>111147</v>
      </c>
      <c r="C24" s="2" t="s">
        <v>127</v>
      </c>
      <c r="D24" s="26">
        <v>136</v>
      </c>
      <c r="E24" s="2" t="s">
        <v>138</v>
      </c>
      <c r="F24" s="25">
        <v>12</v>
      </c>
      <c r="G24" s="1">
        <v>2</v>
      </c>
      <c r="H24" s="1">
        <v>3</v>
      </c>
      <c r="I24" s="1">
        <v>0</v>
      </c>
      <c r="J24" s="1">
        <v>0</v>
      </c>
      <c r="K24" s="1">
        <v>18</v>
      </c>
      <c r="L24" s="1">
        <v>0</v>
      </c>
      <c r="M24" s="1">
        <v>0</v>
      </c>
      <c r="N24" s="5">
        <f t="shared" si="2"/>
        <v>35</v>
      </c>
      <c r="O24" s="11">
        <f t="shared" si="1"/>
        <v>0.35</v>
      </c>
      <c r="P24" s="1" t="s">
        <v>150</v>
      </c>
      <c r="Q24" s="1"/>
    </row>
    <row r="25" spans="1:17" ht="31.5" x14ac:dyDescent="0.25">
      <c r="A25" s="1">
        <v>18</v>
      </c>
      <c r="B25" s="24">
        <v>21148</v>
      </c>
      <c r="C25" s="2" t="s">
        <v>131</v>
      </c>
      <c r="D25" s="26">
        <v>169</v>
      </c>
      <c r="E25" s="2" t="s">
        <v>165</v>
      </c>
      <c r="F25" s="25">
        <v>8</v>
      </c>
      <c r="G25" s="1">
        <v>5</v>
      </c>
      <c r="H25" s="1">
        <v>6</v>
      </c>
      <c r="I25" s="1">
        <v>0</v>
      </c>
      <c r="J25" s="1">
        <v>0</v>
      </c>
      <c r="K25" s="1">
        <v>16</v>
      </c>
      <c r="L25" s="1">
        <v>0</v>
      </c>
      <c r="M25" s="1">
        <v>0</v>
      </c>
      <c r="N25" s="5">
        <f t="shared" si="2"/>
        <v>35</v>
      </c>
      <c r="O25" s="11">
        <f t="shared" si="1"/>
        <v>0.35</v>
      </c>
      <c r="P25" s="1" t="s">
        <v>150</v>
      </c>
      <c r="Q25" s="1"/>
    </row>
    <row r="26" spans="1:17" ht="31.5" x14ac:dyDescent="0.25">
      <c r="A26" s="1">
        <v>19</v>
      </c>
      <c r="B26" s="24">
        <v>101147</v>
      </c>
      <c r="C26" s="2" t="s">
        <v>107</v>
      </c>
      <c r="D26" s="26">
        <v>15</v>
      </c>
      <c r="E26" s="2" t="s">
        <v>17</v>
      </c>
      <c r="F26" s="25">
        <v>7</v>
      </c>
      <c r="G26" s="1">
        <v>5</v>
      </c>
      <c r="H26" s="1">
        <v>3</v>
      </c>
      <c r="I26" s="1">
        <v>0</v>
      </c>
      <c r="J26" s="1">
        <v>0</v>
      </c>
      <c r="K26" s="1">
        <v>16</v>
      </c>
      <c r="L26" s="1">
        <v>2</v>
      </c>
      <c r="M26" s="1">
        <v>0</v>
      </c>
      <c r="N26" s="5">
        <v>33</v>
      </c>
      <c r="O26" s="11">
        <f t="shared" si="1"/>
        <v>0.33</v>
      </c>
      <c r="P26" s="1" t="s">
        <v>151</v>
      </c>
      <c r="Q26" s="1"/>
    </row>
    <row r="27" spans="1:17" ht="31.5" x14ac:dyDescent="0.25">
      <c r="A27" s="1">
        <v>20</v>
      </c>
      <c r="B27" s="24">
        <v>111148</v>
      </c>
      <c r="C27" s="2" t="s">
        <v>112</v>
      </c>
      <c r="D27" s="26">
        <v>59</v>
      </c>
      <c r="E27" s="2" t="s">
        <v>105</v>
      </c>
      <c r="F27" s="25">
        <v>10</v>
      </c>
      <c r="G27" s="1">
        <v>4</v>
      </c>
      <c r="H27" s="1">
        <v>3</v>
      </c>
      <c r="I27" s="1">
        <v>0</v>
      </c>
      <c r="J27" s="1">
        <v>0</v>
      </c>
      <c r="K27" s="1">
        <v>16</v>
      </c>
      <c r="L27" s="1">
        <v>0</v>
      </c>
      <c r="M27" s="1">
        <v>0</v>
      </c>
      <c r="N27" s="5">
        <f t="shared" ref="N27:N35" si="3">F27+G27+H27+I27+J27+K27+L27+M27</f>
        <v>33</v>
      </c>
      <c r="O27" s="11">
        <f t="shared" si="1"/>
        <v>0.33</v>
      </c>
      <c r="P27" s="1" t="s">
        <v>151</v>
      </c>
      <c r="Q27" s="1"/>
    </row>
    <row r="28" spans="1:17" ht="31.5" x14ac:dyDescent="0.25">
      <c r="A28" s="1">
        <v>21</v>
      </c>
      <c r="B28" s="24">
        <v>71148</v>
      </c>
      <c r="C28" s="2" t="s">
        <v>128</v>
      </c>
      <c r="D28" s="26">
        <v>136</v>
      </c>
      <c r="E28" s="2" t="s">
        <v>138</v>
      </c>
      <c r="F28" s="25">
        <v>10</v>
      </c>
      <c r="G28" s="1">
        <v>5</v>
      </c>
      <c r="H28" s="1">
        <v>0</v>
      </c>
      <c r="I28" s="1">
        <v>0</v>
      </c>
      <c r="J28" s="1">
        <v>0</v>
      </c>
      <c r="K28" s="1">
        <v>18</v>
      </c>
      <c r="L28" s="1">
        <v>0</v>
      </c>
      <c r="M28" s="1">
        <v>0</v>
      </c>
      <c r="N28" s="5">
        <f t="shared" si="3"/>
        <v>33</v>
      </c>
      <c r="O28" s="11">
        <f t="shared" si="1"/>
        <v>0.33</v>
      </c>
      <c r="P28" s="1" t="s">
        <v>151</v>
      </c>
      <c r="Q28" s="1"/>
    </row>
    <row r="29" spans="1:17" ht="31.5" x14ac:dyDescent="0.25">
      <c r="A29" s="1">
        <v>22</v>
      </c>
      <c r="B29" s="24">
        <v>61148</v>
      </c>
      <c r="C29" s="2" t="s">
        <v>110</v>
      </c>
      <c r="D29" s="26">
        <v>59</v>
      </c>
      <c r="E29" s="2" t="s">
        <v>105</v>
      </c>
      <c r="F29" s="25">
        <v>7</v>
      </c>
      <c r="G29" s="1">
        <v>5</v>
      </c>
      <c r="H29" s="1">
        <v>3</v>
      </c>
      <c r="I29" s="1">
        <v>3</v>
      </c>
      <c r="J29" s="1">
        <v>0</v>
      </c>
      <c r="K29" s="1">
        <v>10</v>
      </c>
      <c r="L29" s="1">
        <v>0</v>
      </c>
      <c r="M29" s="1">
        <v>0</v>
      </c>
      <c r="N29" s="5">
        <f t="shared" si="3"/>
        <v>28</v>
      </c>
      <c r="O29" s="11">
        <f t="shared" si="1"/>
        <v>0.28000000000000003</v>
      </c>
      <c r="P29" s="1">
        <v>22</v>
      </c>
      <c r="Q29" s="1"/>
    </row>
    <row r="30" spans="1:17" ht="31.5" x14ac:dyDescent="0.25">
      <c r="A30" s="1">
        <v>23</v>
      </c>
      <c r="B30" s="24">
        <v>51147</v>
      </c>
      <c r="C30" s="2" t="s">
        <v>108</v>
      </c>
      <c r="D30" s="26">
        <v>36</v>
      </c>
      <c r="E30" s="2" t="s">
        <v>164</v>
      </c>
      <c r="F30" s="25">
        <v>10</v>
      </c>
      <c r="G30" s="1">
        <v>4</v>
      </c>
      <c r="H30" s="1">
        <v>0</v>
      </c>
      <c r="I30" s="1">
        <v>0</v>
      </c>
      <c r="J30" s="1">
        <v>3</v>
      </c>
      <c r="K30" s="1">
        <v>6</v>
      </c>
      <c r="L30" s="1">
        <v>0</v>
      </c>
      <c r="M30" s="1">
        <v>3</v>
      </c>
      <c r="N30" s="5">
        <f t="shared" si="3"/>
        <v>26</v>
      </c>
      <c r="O30" s="11">
        <f t="shared" si="1"/>
        <v>0.26</v>
      </c>
      <c r="P30" s="1">
        <v>23.24</v>
      </c>
      <c r="Q30" s="1"/>
    </row>
    <row r="31" spans="1:17" ht="31.5" x14ac:dyDescent="0.25">
      <c r="A31" s="1">
        <v>24</v>
      </c>
      <c r="B31" s="24">
        <v>91148</v>
      </c>
      <c r="C31" s="2" t="s">
        <v>117</v>
      </c>
      <c r="D31" s="26">
        <v>136</v>
      </c>
      <c r="E31" s="2" t="s">
        <v>138</v>
      </c>
      <c r="F31" s="25">
        <v>9</v>
      </c>
      <c r="G31" s="1">
        <v>4</v>
      </c>
      <c r="H31" s="1">
        <v>0</v>
      </c>
      <c r="I31" s="1">
        <v>0</v>
      </c>
      <c r="J31" s="1">
        <v>0</v>
      </c>
      <c r="K31" s="1">
        <v>13</v>
      </c>
      <c r="L31" s="1">
        <v>0</v>
      </c>
      <c r="M31" s="1">
        <v>0</v>
      </c>
      <c r="N31" s="5">
        <f t="shared" si="3"/>
        <v>26</v>
      </c>
      <c r="O31" s="11">
        <f t="shared" si="1"/>
        <v>0.26</v>
      </c>
      <c r="P31" s="1">
        <v>23.24</v>
      </c>
      <c r="Q31" s="1"/>
    </row>
    <row r="32" spans="1:17" ht="31.5" x14ac:dyDescent="0.25">
      <c r="A32" s="1">
        <v>25</v>
      </c>
      <c r="B32" s="24">
        <v>121148</v>
      </c>
      <c r="C32" s="2" t="s">
        <v>124</v>
      </c>
      <c r="D32" s="26">
        <v>136</v>
      </c>
      <c r="E32" s="2" t="s">
        <v>138</v>
      </c>
      <c r="F32" s="25">
        <v>2</v>
      </c>
      <c r="G32" s="1">
        <v>4</v>
      </c>
      <c r="H32" s="1">
        <v>3</v>
      </c>
      <c r="I32" s="1">
        <v>0</v>
      </c>
      <c r="J32" s="1">
        <v>0</v>
      </c>
      <c r="K32" s="1">
        <v>12</v>
      </c>
      <c r="L32" s="1">
        <v>0</v>
      </c>
      <c r="M32" s="1">
        <v>0</v>
      </c>
      <c r="N32" s="5">
        <f t="shared" si="3"/>
        <v>21</v>
      </c>
      <c r="O32" s="11">
        <f t="shared" si="1"/>
        <v>0.21</v>
      </c>
      <c r="P32" s="1">
        <v>25</v>
      </c>
      <c r="Q32" s="1"/>
    </row>
    <row r="33" spans="1:17" ht="31.5" x14ac:dyDescent="0.25">
      <c r="A33" s="1">
        <v>26</v>
      </c>
      <c r="B33" s="24">
        <v>21147</v>
      </c>
      <c r="C33" s="2" t="s">
        <v>113</v>
      </c>
      <c r="D33" s="26">
        <v>59</v>
      </c>
      <c r="E33" s="2" t="s">
        <v>105</v>
      </c>
      <c r="F33" s="25">
        <v>5</v>
      </c>
      <c r="G33" s="1">
        <v>2</v>
      </c>
      <c r="H33" s="1">
        <v>3</v>
      </c>
      <c r="I33" s="1">
        <v>0</v>
      </c>
      <c r="J33" s="1">
        <v>0</v>
      </c>
      <c r="K33" s="1">
        <v>8</v>
      </c>
      <c r="L33" s="1">
        <v>0</v>
      </c>
      <c r="M33" s="1">
        <v>0</v>
      </c>
      <c r="N33" s="5">
        <f t="shared" si="3"/>
        <v>18</v>
      </c>
      <c r="O33" s="11">
        <f t="shared" si="1"/>
        <v>0.18</v>
      </c>
      <c r="P33" s="1">
        <v>26.27</v>
      </c>
      <c r="Q33" s="1"/>
    </row>
    <row r="34" spans="1:17" ht="31.5" x14ac:dyDescent="0.25">
      <c r="A34" s="1">
        <v>27</v>
      </c>
      <c r="B34" s="24">
        <v>41148</v>
      </c>
      <c r="C34" s="2" t="s">
        <v>125</v>
      </c>
      <c r="D34" s="26">
        <v>136</v>
      </c>
      <c r="E34" s="2" t="s">
        <v>138</v>
      </c>
      <c r="F34" s="25">
        <v>9</v>
      </c>
      <c r="G34" s="1">
        <v>2</v>
      </c>
      <c r="H34" s="1">
        <v>3</v>
      </c>
      <c r="I34" s="1">
        <v>0</v>
      </c>
      <c r="J34" s="1">
        <v>0</v>
      </c>
      <c r="K34" s="1">
        <v>4</v>
      </c>
      <c r="L34" s="1">
        <v>0</v>
      </c>
      <c r="M34" s="1">
        <v>0</v>
      </c>
      <c r="N34" s="5">
        <f t="shared" si="3"/>
        <v>18</v>
      </c>
      <c r="O34" s="11">
        <f t="shared" si="1"/>
        <v>0.18</v>
      </c>
      <c r="P34" s="1">
        <v>26.27</v>
      </c>
      <c r="Q34" s="1"/>
    </row>
    <row r="35" spans="1:17" ht="31.5" x14ac:dyDescent="0.25">
      <c r="A35" s="1">
        <v>28</v>
      </c>
      <c r="B35" s="24">
        <v>81147</v>
      </c>
      <c r="C35" s="2" t="s">
        <v>111</v>
      </c>
      <c r="D35" s="26">
        <v>59</v>
      </c>
      <c r="E35" s="2" t="s">
        <v>105</v>
      </c>
      <c r="F35" s="25">
        <v>3</v>
      </c>
      <c r="G35" s="1">
        <v>2</v>
      </c>
      <c r="H35" s="1">
        <v>0</v>
      </c>
      <c r="I35" s="1">
        <v>0</v>
      </c>
      <c r="J35" s="1">
        <v>0</v>
      </c>
      <c r="K35" s="1">
        <v>7</v>
      </c>
      <c r="L35" s="1">
        <v>0</v>
      </c>
      <c r="M35" s="1">
        <v>0</v>
      </c>
      <c r="N35" s="5">
        <f t="shared" si="3"/>
        <v>12</v>
      </c>
      <c r="O35" s="11">
        <f t="shared" si="1"/>
        <v>0.12</v>
      </c>
      <c r="P35" s="1">
        <v>28</v>
      </c>
      <c r="Q35" s="1"/>
    </row>
    <row r="37" spans="1:17" x14ac:dyDescent="0.25">
      <c r="C37" s="22" t="s">
        <v>59</v>
      </c>
      <c r="E37" s="23" t="s">
        <v>154</v>
      </c>
    </row>
    <row r="38" spans="1:17" s="19" customFormat="1" x14ac:dyDescent="0.25">
      <c r="C38" s="22" t="s">
        <v>60</v>
      </c>
      <c r="E38" s="23" t="s">
        <v>155</v>
      </c>
      <c r="N38" s="21"/>
    </row>
    <row r="39" spans="1:17" s="19" customFormat="1" x14ac:dyDescent="0.25">
      <c r="C39" s="20"/>
      <c r="E39" s="23" t="s">
        <v>156</v>
      </c>
      <c r="N39" s="21"/>
    </row>
    <row r="40" spans="1:17" s="19" customFormat="1" x14ac:dyDescent="0.25">
      <c r="C40" s="20"/>
      <c r="E40" s="23" t="s">
        <v>157</v>
      </c>
      <c r="N40" s="21"/>
    </row>
    <row r="41" spans="1:17" s="19" customFormat="1" x14ac:dyDescent="0.25">
      <c r="C41" s="20"/>
      <c r="E41" s="23" t="s">
        <v>159</v>
      </c>
      <c r="N41" s="21"/>
    </row>
    <row r="42" spans="1:17" x14ac:dyDescent="0.25">
      <c r="E42" s="20" t="s">
        <v>158</v>
      </c>
    </row>
  </sheetData>
  <autoFilter ref="A6:Q7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9:Q35">
      <sortCondition descending="1" ref="N6:N7"/>
    </sortState>
  </autoFilter>
  <mergeCells count="14">
    <mergeCell ref="N6:N7"/>
    <mergeCell ref="O6:O7"/>
    <mergeCell ref="P6:P7"/>
    <mergeCell ref="Q6:Q7"/>
    <mergeCell ref="A1:Q1"/>
    <mergeCell ref="A2:Q2"/>
    <mergeCell ref="A3:Q3"/>
    <mergeCell ref="A4:Q4"/>
    <mergeCell ref="A6:A7"/>
    <mergeCell ref="B6:B7"/>
    <mergeCell ref="C6:C7"/>
    <mergeCell ref="D6:D7"/>
    <mergeCell ref="E6:E7"/>
    <mergeCell ref="F6:M6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2015-12-10T04:33:52Z</cp:lastPrinted>
  <dcterms:created xsi:type="dcterms:W3CDTF">2015-12-09T08:46:09Z</dcterms:created>
  <dcterms:modified xsi:type="dcterms:W3CDTF">2015-12-10T07:47:16Z</dcterms:modified>
</cp:coreProperties>
</file>