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олдина Н.А\ВсОШ\2021-2022\Результаты\Английский язык\"/>
    </mc:Choice>
  </mc:AlternateContent>
  <bookViews>
    <workbookView xWindow="0" yWindow="0" windowWidth="28800" windowHeight="1233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calcPr calcId="162913"/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4"/>
  <c r="F18" i="4"/>
  <c r="F19" i="4"/>
  <c r="F20" i="4"/>
  <c r="F16" i="4"/>
  <c r="F14" i="4"/>
  <c r="F15" i="4"/>
  <c r="F8" i="5"/>
  <c r="F9" i="5"/>
  <c r="F10" i="5"/>
  <c r="F11" i="5"/>
  <c r="F12" i="5"/>
  <c r="F13" i="5"/>
  <c r="F14" i="5"/>
  <c r="F15" i="5"/>
  <c r="F16" i="5"/>
  <c r="F8" i="6"/>
  <c r="F9" i="6"/>
  <c r="F10" i="6"/>
  <c r="F11" i="6"/>
  <c r="F12" i="6"/>
  <c r="F13" i="6"/>
  <c r="F14" i="6"/>
  <c r="F15" i="6"/>
  <c r="F16" i="6"/>
  <c r="F8" i="7"/>
  <c r="F9" i="7"/>
  <c r="F10" i="7"/>
  <c r="F11" i="7"/>
  <c r="F12" i="7"/>
  <c r="F13" i="7"/>
  <c r="F14" i="7"/>
  <c r="F15" i="7"/>
  <c r="F16" i="7"/>
  <c r="F17" i="7"/>
  <c r="F8" i="4" l="1"/>
  <c r="F7" i="7"/>
  <c r="F7" i="6"/>
  <c r="F7" i="5"/>
  <c r="F8" i="2"/>
  <c r="F9" i="2"/>
  <c r="F10" i="2"/>
  <c r="F11" i="2"/>
  <c r="F12" i="2"/>
  <c r="F13" i="2"/>
  <c r="F14" i="2"/>
  <c r="F7" i="2"/>
  <c r="F8" i="1"/>
  <c r="F9" i="1"/>
  <c r="F10" i="1"/>
  <c r="F11" i="1"/>
  <c r="F7" i="1"/>
  <c r="F8" i="3" l="1"/>
  <c r="F7" i="3"/>
  <c r="F9" i="4"/>
  <c r="F10" i="4"/>
  <c r="F11" i="4"/>
  <c r="F12" i="4"/>
  <c r="F13" i="4"/>
  <c r="F7" i="4"/>
</calcChain>
</file>

<file path=xl/sharedStrings.xml><?xml version="1.0" encoding="utf-8"?>
<sst xmlns="http://schemas.openxmlformats.org/spreadsheetml/2006/main" count="337" uniqueCount="128">
  <si>
    <t>ОУ № 105</t>
  </si>
  <si>
    <t>Рейтинговая таблица результатов школьного этапа олимпиады</t>
  </si>
  <si>
    <t>по английскому языку</t>
  </si>
  <si>
    <t>5 класс</t>
  </si>
  <si>
    <t xml:space="preserve">Максимальное количество баллов </t>
  </si>
  <si>
    <t>№ п/п</t>
  </si>
  <si>
    <t>ФИО обучающегося (полностью)</t>
  </si>
  <si>
    <t>Класс</t>
  </si>
  <si>
    <t>ФИО учителя (полностью)</t>
  </si>
  <si>
    <t>Сумма баллов</t>
  </si>
  <si>
    <t>Процент выполнения</t>
  </si>
  <si>
    <t>Рейтинг</t>
  </si>
  <si>
    <t>Призовое место</t>
  </si>
  <si>
    <t>Председатель комиссии:                                       Фролова Д.В.</t>
  </si>
  <si>
    <t>Члены комиссии:                                                     Ильина И.А.</t>
  </si>
  <si>
    <t>Жукова М.А.</t>
  </si>
  <si>
    <t>6 класс</t>
  </si>
  <si>
    <t>Председатель комиссии:                                      Фролова Д.В.</t>
  </si>
  <si>
    <t>Члены комиссии:                                                   Ильина И.А.</t>
  </si>
  <si>
    <t>7 класс</t>
  </si>
  <si>
    <t>Председатель комиссии:                                                  Фролова Д.В.</t>
  </si>
  <si>
    <t>Члены комиссии:                                                               Ильина И.А.</t>
  </si>
  <si>
    <t>8 класс</t>
  </si>
  <si>
    <t xml:space="preserve">  </t>
  </si>
  <si>
    <t>Председатель комиссии:                                                 Фролова Д.В.</t>
  </si>
  <si>
    <t>ОУ№ 105</t>
  </si>
  <si>
    <t>9 класс</t>
  </si>
  <si>
    <t>Председатель комиссии:                                         Фролова Д.В.</t>
  </si>
  <si>
    <t>Члены комиссии:                                                      Ильина И.А.</t>
  </si>
  <si>
    <t>10 класс</t>
  </si>
  <si>
    <t>Председатель комиссии:                                   Фролова Д.В.</t>
  </si>
  <si>
    <t>Члены комиссии:                                                  Ильина И.А.</t>
  </si>
  <si>
    <t>ОУ №105</t>
  </si>
  <si>
    <t>11 класс</t>
  </si>
  <si>
    <t>Члены комиссии:                                                                Ильина И.А.</t>
  </si>
  <si>
    <t>Рябова Анна Александровна</t>
  </si>
  <si>
    <t>Жукова Маргарита Александровна</t>
  </si>
  <si>
    <t>Пальгуева Лариса Дмитриевна</t>
  </si>
  <si>
    <t>7А</t>
  </si>
  <si>
    <t>7Б</t>
  </si>
  <si>
    <t>Бабрусева Таисия Дмитриевна</t>
  </si>
  <si>
    <t>8Б</t>
  </si>
  <si>
    <t>Фролова Данна Владимировна</t>
  </si>
  <si>
    <t>Ворошилова Ульяна Алексеевна</t>
  </si>
  <si>
    <t>Фотынюк Дарья Сергеевна</t>
  </si>
  <si>
    <t>Кресов Алексей Романович</t>
  </si>
  <si>
    <t>8А</t>
  </si>
  <si>
    <t>Кондрашова Анастасия Павловна</t>
  </si>
  <si>
    <t>Смирнова Анна Алексеевна</t>
  </si>
  <si>
    <t>Игнатьева Арина Леонидовна</t>
  </si>
  <si>
    <t>11А</t>
  </si>
  <si>
    <t>Юнина Анастасия Дмитриевна</t>
  </si>
  <si>
    <t>Князькин-Княжеский Алексей Дмитриевич</t>
  </si>
  <si>
    <t>10А</t>
  </si>
  <si>
    <t>Абрамова Дарья Алексеевна</t>
  </si>
  <si>
    <t>9А</t>
  </si>
  <si>
    <t>Аветисян Гаспар Аргамович</t>
  </si>
  <si>
    <t>Голубева Наталия Николаевна</t>
  </si>
  <si>
    <t>Ильина Ирина Александровна</t>
  </si>
  <si>
    <t>Южанина Алёна Игоревна</t>
  </si>
  <si>
    <t>Марова Мария Антоновна</t>
  </si>
  <si>
    <t>6А</t>
  </si>
  <si>
    <t>6Б</t>
  </si>
  <si>
    <t>Мурыгина Софья Юрьевна</t>
  </si>
  <si>
    <t>Усманова Галина Георгиевна</t>
  </si>
  <si>
    <t>Новожилов Илья Михайлович</t>
  </si>
  <si>
    <t>Солодкина Анна Васильевна</t>
  </si>
  <si>
    <t>Сатушева Ульяна Сергеевна</t>
  </si>
  <si>
    <t>Знобищева Екатерина Ефимовна</t>
  </si>
  <si>
    <t>6В</t>
  </si>
  <si>
    <t>Перова Ксения Евгеньевна</t>
  </si>
  <si>
    <t>5А</t>
  </si>
  <si>
    <t>5Б</t>
  </si>
  <si>
    <t>Чикин Никита Олегович</t>
  </si>
  <si>
    <t>Болдин Андрей Валерьевич</t>
  </si>
  <si>
    <t>Удалов Алексей Викторович</t>
  </si>
  <si>
    <t>Сильнов Дмитрий Сергеевич</t>
  </si>
  <si>
    <t>Алиев Никита Васифович</t>
  </si>
  <si>
    <t>Лохматов Павел Сергеевич</t>
  </si>
  <si>
    <t>Глушенкова Влада Алексеевна</t>
  </si>
  <si>
    <t>Горохов Егор Сергеевич</t>
  </si>
  <si>
    <t>Мазуренко Анастасия Александровна</t>
  </si>
  <si>
    <t>Осетрова Виктория Владиславовна</t>
  </si>
  <si>
    <t>в</t>
  </si>
  <si>
    <t>Жгутова Елизавета Александровна</t>
  </si>
  <si>
    <t>Маргвелашвили Мариами Мамуковна</t>
  </si>
  <si>
    <t>Миролюбов Никита Сергеевич</t>
  </si>
  <si>
    <t>Мосина Арина Дмитриевна</t>
  </si>
  <si>
    <t>Савельева  Арина Максимовна</t>
  </si>
  <si>
    <t>Тюкина Дарья Александровна</t>
  </si>
  <si>
    <t>Круглова Надежда Михайловна</t>
  </si>
  <si>
    <t>Кудряшова Екатерина Евгеньевна</t>
  </si>
  <si>
    <t>Дорохов Александр Максимович</t>
  </si>
  <si>
    <t>Пекарская Анастасия Максимовна</t>
  </si>
  <si>
    <t>Митрохина Виктория Максимовна</t>
  </si>
  <si>
    <t>9В</t>
  </si>
  <si>
    <t>ГнатюкАанастасия Валерьевна</t>
  </si>
  <si>
    <t>Садекова Динара Рустамовна</t>
  </si>
  <si>
    <t>9Б</t>
  </si>
  <si>
    <t>Школьнов Матвей Юрьевич</t>
  </si>
  <si>
    <t>Шпытева Вероника Алексеевна</t>
  </si>
  <si>
    <t>8В</t>
  </si>
  <si>
    <t>Новикова Дарья Дмитриевна</t>
  </si>
  <si>
    <t>Шутов Кирилл Александрович</t>
  </si>
  <si>
    <t>Балыбердина Виктория Сергеевна</t>
  </si>
  <si>
    <t>7В</t>
  </si>
  <si>
    <t>Дульцева Александра Михайловна</t>
  </si>
  <si>
    <t>Соломонова МиланаАандреевна</t>
  </si>
  <si>
    <t>Кирдаков Максим Дмитриевич</t>
  </si>
  <si>
    <t>Ромачева Светлана Сергеевна</t>
  </si>
  <si>
    <t>Безухов Денис Сергеевич</t>
  </si>
  <si>
    <t>Павлова Виктория Андреевна</t>
  </si>
  <si>
    <t>Мордвинова Анна Александровна</t>
  </si>
  <si>
    <t>Мартьянов Сергей Владимирович</t>
  </si>
  <si>
    <t>Вершинин Никита Сергеевич</t>
  </si>
  <si>
    <t>Чапарина Полина Максимовна</t>
  </si>
  <si>
    <t>Кадыкова Валентина Максимовна</t>
  </si>
  <si>
    <t>Маслова Алена Алексеевна</t>
  </si>
  <si>
    <t>Ромашева Алена Александровна</t>
  </si>
  <si>
    <t>Кузьмичева Анна Александровна</t>
  </si>
  <si>
    <t>Маслов Сергей Александрович</t>
  </si>
  <si>
    <t>Матросов Кирилл Сергеевич</t>
  </si>
  <si>
    <t>Постнова Виктория Павловна</t>
  </si>
  <si>
    <t>Карчевич Алена Антоновна</t>
  </si>
  <si>
    <t>Морозов Даниил Алексеевич</t>
  </si>
  <si>
    <t>призер</t>
  </si>
  <si>
    <t>победитель</t>
  </si>
  <si>
    <t xml:space="preserve"> 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</si>
</sst>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 Cy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9">
    <xf numFmtId="0" fontId="0" fillId="0" borderId="0"/>
    <xf numFmtId="0" fontId="1" fillId="2" borderId="0" applyBorder="0"/>
    <xf numFmtId="0" fontId="1" fillId="3" borderId="0" applyBorder="0"/>
    <xf numFmtId="0" fontId="1" fillId="4" borderId="0" applyBorder="0"/>
    <xf numFmtId="0" fontId="1" fillId="2" borderId="0" applyBorder="0"/>
    <xf numFmtId="0" fontId="1" fillId="5" borderId="0" applyBorder="0"/>
    <xf numFmtId="0" fontId="1" fillId="3" borderId="0" applyBorder="0"/>
    <xf numFmtId="0" fontId="1" fillId="6" borderId="0" applyBorder="0"/>
    <xf numFmtId="0" fontId="1" fillId="7" borderId="0" applyBorder="0"/>
    <xf numFmtId="0" fontId="1" fillId="8" borderId="0" applyBorder="0"/>
    <xf numFmtId="0" fontId="1" fillId="6" borderId="0" applyBorder="0"/>
    <xf numFmtId="0" fontId="1" fillId="9" borderId="0" applyBorder="0"/>
    <xf numFmtId="0" fontId="1" fillId="3" borderId="0" applyBorder="0"/>
    <xf numFmtId="0" fontId="2" fillId="10" borderId="0" applyBorder="0"/>
    <xf numFmtId="0" fontId="2" fillId="7" borderId="0" applyBorder="0"/>
    <xf numFmtId="0" fontId="2" fillId="8" borderId="0" applyBorder="0"/>
    <xf numFmtId="0" fontId="2" fillId="6" borderId="0" applyBorder="0"/>
    <xf numFmtId="0" fontId="2" fillId="10" borderId="0" applyBorder="0"/>
    <xf numFmtId="0" fontId="2" fillId="3" borderId="0" applyBorder="0"/>
  </cellStyleXfs>
  <cellXfs count="2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11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9" fontId="3" fillId="0" borderId="3" xfId="0" applyNumberFormat="1" applyFont="1" applyBorder="1" applyAlignment="1">
      <alignment horizontal="center"/>
    </xf>
    <xf numFmtId="0" fontId="4" fillId="11" borderId="2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11" borderId="3" xfId="0" applyFont="1" applyFill="1" applyBorder="1"/>
    <xf numFmtId="0" fontId="7" fillId="0" borderId="3" xfId="0" applyFont="1" applyBorder="1"/>
    <xf numFmtId="0" fontId="3" fillId="0" borderId="3" xfId="0" applyFont="1" applyBorder="1" applyAlignment="1">
      <alignment horizontal="right"/>
    </xf>
    <xf numFmtId="0" fontId="7" fillId="0" borderId="5" xfId="0" applyFont="1" applyBorder="1"/>
    <xf numFmtId="1" fontId="3" fillId="0" borderId="3" xfId="0" applyNumberFormat="1" applyFont="1" applyBorder="1"/>
    <xf numFmtId="49" fontId="3" fillId="0" borderId="3" xfId="0" applyNumberFormat="1" applyFont="1" applyBorder="1"/>
    <xf numFmtId="0" fontId="3" fillId="0" borderId="3" xfId="0" applyFont="1" applyBorder="1" applyAlignment="1"/>
    <xf numFmtId="9" fontId="3" fillId="0" borderId="3" xfId="0" applyNumberFormat="1" applyFont="1" applyBorder="1"/>
    <xf numFmtId="0" fontId="3" fillId="0" borderId="3" xfId="0" applyFont="1" applyFill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</cellXfs>
  <cellStyles count="1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048575"/>
  <sheetViews>
    <sheetView workbookViewId="0">
      <selection activeCell="F24" sqref="F24"/>
    </sheetView>
  </sheetViews>
  <sheetFormatPr defaultRowHeight="12.75" x14ac:dyDescent="0.2"/>
  <cols>
    <col min="1" max="1" width="5.28515625" style="1" bestFit="1" customWidth="1"/>
    <col min="2" max="2" width="35.5703125" style="2" bestFit="1" customWidth="1"/>
    <col min="3" max="3" width="5.85546875" style="2" bestFit="1" customWidth="1"/>
    <col min="4" max="4" width="27.85546875" style="2" bestFit="1" customWidth="1"/>
    <col min="5" max="5" width="9.140625" style="2" bestFit="1" customWidth="1"/>
    <col min="6" max="6" width="10.85546875" style="2" bestFit="1" customWidth="1"/>
    <col min="7" max="7" width="9.140625" style="2" bestFit="1" customWidth="1"/>
    <col min="8" max="8" width="11.85546875" style="2" customWidth="1"/>
    <col min="9" max="257" width="9.140625" style="2" bestFit="1" customWidth="1"/>
    <col min="258" max="1025" width="9.140625" bestFit="1" customWidth="1"/>
  </cols>
  <sheetData>
    <row r="1" spans="1:8" s="3" customFormat="1" ht="19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s="3" customFormat="1" ht="16.5" customHeight="1" x14ac:dyDescent="0.25">
      <c r="A4" s="25" t="s">
        <v>3</v>
      </c>
      <c r="B4" s="25"/>
      <c r="C4" s="25"/>
      <c r="D4" s="25"/>
      <c r="E4" s="25"/>
      <c r="F4" s="25"/>
      <c r="G4" s="25"/>
      <c r="H4" s="25"/>
    </row>
    <row r="5" spans="1:8" s="3" customFormat="1" ht="18" customHeight="1" x14ac:dyDescent="0.25">
      <c r="A5" s="27" t="s">
        <v>4</v>
      </c>
      <c r="B5" s="27"/>
      <c r="C5" s="27"/>
      <c r="D5" s="27"/>
      <c r="E5" s="4">
        <v>38</v>
      </c>
    </row>
    <row r="6" spans="1:8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x14ac:dyDescent="0.2">
      <c r="A7" s="7">
        <v>1</v>
      </c>
      <c r="B7" s="8" t="s">
        <v>73</v>
      </c>
      <c r="C7" s="20" t="s">
        <v>72</v>
      </c>
      <c r="D7" s="11" t="s">
        <v>64</v>
      </c>
      <c r="E7" s="7">
        <v>20</v>
      </c>
      <c r="F7" s="9">
        <f>E7/$E$5</f>
        <v>0.52631578947368418</v>
      </c>
      <c r="G7" s="7">
        <v>1</v>
      </c>
      <c r="H7" s="23" t="s">
        <v>126</v>
      </c>
    </row>
    <row r="8" spans="1:8" x14ac:dyDescent="0.2">
      <c r="A8" s="7">
        <v>2</v>
      </c>
      <c r="B8" s="8" t="s">
        <v>70</v>
      </c>
      <c r="C8" s="20" t="s">
        <v>71</v>
      </c>
      <c r="D8" s="11" t="s">
        <v>64</v>
      </c>
      <c r="E8" s="7">
        <v>19</v>
      </c>
      <c r="F8" s="9">
        <f t="shared" ref="F8:F11" si="0">E8/$E$5</f>
        <v>0.5</v>
      </c>
      <c r="G8" s="7">
        <v>2</v>
      </c>
      <c r="H8" s="7"/>
    </row>
    <row r="9" spans="1:8" x14ac:dyDescent="0.2">
      <c r="A9" s="7">
        <v>3</v>
      </c>
      <c r="B9" s="8" t="s">
        <v>76</v>
      </c>
      <c r="C9" s="20" t="s">
        <v>72</v>
      </c>
      <c r="D9" s="8" t="s">
        <v>75</v>
      </c>
      <c r="E9" s="7">
        <v>17</v>
      </c>
      <c r="F9" s="9">
        <f t="shared" si="0"/>
        <v>0.44736842105263158</v>
      </c>
      <c r="G9" s="7">
        <v>3</v>
      </c>
      <c r="H9" s="7"/>
    </row>
    <row r="10" spans="1:8" x14ac:dyDescent="0.2">
      <c r="A10" s="7">
        <v>4</v>
      </c>
      <c r="B10" s="8" t="s">
        <v>78</v>
      </c>
      <c r="C10" s="20" t="s">
        <v>72</v>
      </c>
      <c r="D10" s="8" t="s">
        <v>75</v>
      </c>
      <c r="E10" s="7">
        <v>15</v>
      </c>
      <c r="F10" s="9">
        <f t="shared" si="0"/>
        <v>0.39473684210526316</v>
      </c>
      <c r="G10" s="7">
        <v>4</v>
      </c>
      <c r="H10" s="7"/>
    </row>
    <row r="11" spans="1:8" x14ac:dyDescent="0.2">
      <c r="A11" s="7">
        <v>5</v>
      </c>
      <c r="B11" s="8" t="s">
        <v>74</v>
      </c>
      <c r="C11" s="20" t="s">
        <v>72</v>
      </c>
      <c r="D11" s="8" t="s">
        <v>75</v>
      </c>
      <c r="E11" s="7">
        <v>13</v>
      </c>
      <c r="F11" s="9">
        <f t="shared" si="0"/>
        <v>0.34210526315789475</v>
      </c>
      <c r="G11" s="7">
        <v>5</v>
      </c>
      <c r="H11" s="7"/>
    </row>
    <row r="13" spans="1:8" x14ac:dyDescent="0.2">
      <c r="B13" s="2" t="s">
        <v>13</v>
      </c>
    </row>
    <row r="14" spans="1:8" x14ac:dyDescent="0.2">
      <c r="B14" s="2" t="s">
        <v>14</v>
      </c>
    </row>
    <row r="16" spans="1:8" x14ac:dyDescent="0.2">
      <c r="C16" s="2" t="s">
        <v>15</v>
      </c>
    </row>
    <row r="1048575" spans="4:4" x14ac:dyDescent="0.2">
      <c r="D1048575" s="11"/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9"/>
  <sheetViews>
    <sheetView workbookViewId="0">
      <selection activeCell="B15" sqref="B15"/>
    </sheetView>
  </sheetViews>
  <sheetFormatPr defaultRowHeight="12.75" x14ac:dyDescent="0.2"/>
  <cols>
    <col min="1" max="1" width="5.28515625" style="2" bestFit="1" customWidth="1"/>
    <col min="2" max="2" width="35.5703125" style="2" bestFit="1" customWidth="1"/>
    <col min="3" max="3" width="5.85546875" style="2" bestFit="1" customWidth="1"/>
    <col min="4" max="4" width="29.85546875" style="2" bestFit="1" customWidth="1"/>
    <col min="5" max="5" width="9.140625" style="2" bestFit="1" customWidth="1"/>
    <col min="6" max="6" width="10.85546875" style="2" bestFit="1" customWidth="1"/>
    <col min="7" max="257" width="9.140625" style="2" bestFit="1" customWidth="1"/>
    <col min="258" max="1025" width="9.140625" bestFit="1" customWidth="1"/>
  </cols>
  <sheetData>
    <row r="1" spans="1:8" s="3" customFormat="1" ht="19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s="3" customFormat="1" ht="16.5" customHeight="1" x14ac:dyDescent="0.25">
      <c r="A4" s="25" t="s">
        <v>16</v>
      </c>
      <c r="B4" s="25"/>
      <c r="C4" s="25"/>
      <c r="D4" s="25"/>
      <c r="E4" s="25"/>
      <c r="F4" s="25"/>
      <c r="G4" s="25"/>
      <c r="H4" s="25"/>
    </row>
    <row r="5" spans="1:8" s="3" customFormat="1" ht="18" customHeight="1" x14ac:dyDescent="0.25">
      <c r="A5" s="27" t="s">
        <v>4</v>
      </c>
      <c r="B5" s="27"/>
      <c r="C5" s="27"/>
      <c r="D5" s="27"/>
      <c r="E5" s="10">
        <v>38</v>
      </c>
    </row>
    <row r="6" spans="1:8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x14ac:dyDescent="0.2">
      <c r="A7" s="7">
        <v>1</v>
      </c>
      <c r="B7" s="11" t="s">
        <v>65</v>
      </c>
      <c r="C7" s="11" t="s">
        <v>62</v>
      </c>
      <c r="D7" s="11" t="s">
        <v>64</v>
      </c>
      <c r="E7" s="7">
        <v>34</v>
      </c>
      <c r="F7" s="9">
        <f>E7/$E$5</f>
        <v>0.89473684210526316</v>
      </c>
      <c r="G7" s="7">
        <v>1</v>
      </c>
      <c r="H7" s="24" t="s">
        <v>126</v>
      </c>
    </row>
    <row r="8" spans="1:8" x14ac:dyDescent="0.2">
      <c r="A8" s="7">
        <v>2</v>
      </c>
      <c r="B8" s="11" t="s">
        <v>63</v>
      </c>
      <c r="C8" s="11" t="s">
        <v>62</v>
      </c>
      <c r="D8" s="11" t="s">
        <v>64</v>
      </c>
      <c r="E8" s="7">
        <v>30</v>
      </c>
      <c r="F8" s="9">
        <f t="shared" ref="F8:F14" si="0">E8/$E$5</f>
        <v>0.78947368421052633</v>
      </c>
      <c r="G8" s="7">
        <v>2</v>
      </c>
      <c r="H8" s="24" t="s">
        <v>125</v>
      </c>
    </row>
    <row r="9" spans="1:8" x14ac:dyDescent="0.2">
      <c r="A9" s="7">
        <v>3</v>
      </c>
      <c r="B9" s="11" t="s">
        <v>80</v>
      </c>
      <c r="C9" s="11" t="s">
        <v>62</v>
      </c>
      <c r="D9" s="11" t="s">
        <v>36</v>
      </c>
      <c r="E9" s="7">
        <v>29</v>
      </c>
      <c r="F9" s="9">
        <f t="shared" si="0"/>
        <v>0.76315789473684215</v>
      </c>
      <c r="G9" s="7">
        <v>3</v>
      </c>
      <c r="H9" s="11"/>
    </row>
    <row r="10" spans="1:8" x14ac:dyDescent="0.2">
      <c r="A10" s="7">
        <v>4</v>
      </c>
      <c r="B10" s="11" t="s">
        <v>60</v>
      </c>
      <c r="C10" s="11" t="s">
        <v>61</v>
      </c>
      <c r="D10" s="11" t="s">
        <v>36</v>
      </c>
      <c r="E10" s="7">
        <v>24</v>
      </c>
      <c r="F10" s="9">
        <f t="shared" si="0"/>
        <v>0.63157894736842102</v>
      </c>
      <c r="G10" s="7">
        <v>4</v>
      </c>
      <c r="H10" s="11"/>
    </row>
    <row r="11" spans="1:8" x14ac:dyDescent="0.2">
      <c r="A11" s="7">
        <v>5</v>
      </c>
      <c r="B11" s="11" t="s">
        <v>66</v>
      </c>
      <c r="C11" s="11" t="s">
        <v>61</v>
      </c>
      <c r="D11" s="11" t="s">
        <v>36</v>
      </c>
      <c r="E11" s="7">
        <v>22</v>
      </c>
      <c r="F11" s="9">
        <f t="shared" si="0"/>
        <v>0.57894736842105265</v>
      </c>
      <c r="G11" s="7">
        <v>5</v>
      </c>
      <c r="H11" s="11"/>
    </row>
    <row r="12" spans="1:8" x14ac:dyDescent="0.2">
      <c r="A12" s="7">
        <v>6</v>
      </c>
      <c r="B12" s="11" t="s">
        <v>67</v>
      </c>
      <c r="C12" s="22" t="s">
        <v>62</v>
      </c>
      <c r="D12" s="11" t="s">
        <v>36</v>
      </c>
      <c r="E12" s="7">
        <v>21</v>
      </c>
      <c r="F12" s="9">
        <f t="shared" si="0"/>
        <v>0.55263157894736847</v>
      </c>
      <c r="G12" s="7">
        <v>6</v>
      </c>
      <c r="H12" s="11"/>
    </row>
    <row r="13" spans="1:8" x14ac:dyDescent="0.2">
      <c r="A13" s="7">
        <v>7</v>
      </c>
      <c r="B13" s="11" t="s">
        <v>77</v>
      </c>
      <c r="C13" s="11" t="s">
        <v>62</v>
      </c>
      <c r="D13" s="11" t="s">
        <v>36</v>
      </c>
      <c r="E13" s="7">
        <v>17</v>
      </c>
      <c r="F13" s="9">
        <f t="shared" si="0"/>
        <v>0.44736842105263158</v>
      </c>
      <c r="G13" s="7">
        <v>7</v>
      </c>
      <c r="H13" s="11"/>
    </row>
    <row r="14" spans="1:8" x14ac:dyDescent="0.2">
      <c r="A14" s="7">
        <v>8</v>
      </c>
      <c r="B14" s="11" t="s">
        <v>68</v>
      </c>
      <c r="C14" s="11" t="s">
        <v>69</v>
      </c>
      <c r="D14" s="11" t="s">
        <v>36</v>
      </c>
      <c r="E14" s="7">
        <v>11</v>
      </c>
      <c r="F14" s="9">
        <f t="shared" si="0"/>
        <v>0.28947368421052633</v>
      </c>
      <c r="G14" s="7">
        <v>8</v>
      </c>
      <c r="H14" s="11"/>
    </row>
    <row r="16" spans="1:8" x14ac:dyDescent="0.2">
      <c r="B16" s="2" t="s">
        <v>17</v>
      </c>
    </row>
    <row r="17" spans="2:3" x14ac:dyDescent="0.2">
      <c r="B17" s="2" t="s">
        <v>18</v>
      </c>
    </row>
    <row r="19" spans="2:3" x14ac:dyDescent="0.2">
      <c r="C19" s="2" t="s">
        <v>15</v>
      </c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1"/>
  <sheetViews>
    <sheetView workbookViewId="0">
      <selection activeCell="B33" sqref="B33"/>
    </sheetView>
  </sheetViews>
  <sheetFormatPr defaultRowHeight="12.75" x14ac:dyDescent="0.2"/>
  <cols>
    <col min="1" max="1" width="5.28515625" style="2" bestFit="1" customWidth="1"/>
    <col min="2" max="2" width="35.5703125" style="2" bestFit="1" customWidth="1"/>
    <col min="3" max="3" width="5.85546875" style="2" bestFit="1" customWidth="1"/>
    <col min="4" max="4" width="30.140625" style="2" bestFit="1" customWidth="1"/>
    <col min="5" max="5" width="9.140625" style="2" bestFit="1" customWidth="1"/>
    <col min="6" max="6" width="10.85546875" style="2" bestFit="1" customWidth="1"/>
    <col min="7" max="7" width="9.140625" style="2" bestFit="1" customWidth="1"/>
    <col min="8" max="8" width="10.7109375" style="2" customWidth="1"/>
    <col min="9" max="257" width="9.140625" style="2" bestFit="1" customWidth="1"/>
    <col min="258" max="1025" width="9.140625" bestFit="1" customWidth="1"/>
  </cols>
  <sheetData>
    <row r="1" spans="1:8" s="3" customFormat="1" ht="19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s="3" customFormat="1" ht="16.5" customHeight="1" x14ac:dyDescent="0.25">
      <c r="A4" s="25" t="s">
        <v>19</v>
      </c>
      <c r="B4" s="25"/>
      <c r="C4" s="25"/>
      <c r="D4" s="25"/>
      <c r="E4" s="25"/>
      <c r="F4" s="25"/>
      <c r="G4" s="25"/>
      <c r="H4" s="25"/>
    </row>
    <row r="5" spans="1:8" s="3" customFormat="1" ht="18" customHeight="1" x14ac:dyDescent="0.25">
      <c r="A5" s="27" t="s">
        <v>4</v>
      </c>
      <c r="B5" s="27"/>
      <c r="C5" s="27"/>
      <c r="D5" s="27"/>
      <c r="E5" s="10">
        <v>30</v>
      </c>
    </row>
    <row r="6" spans="1:8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x14ac:dyDescent="0.2">
      <c r="A7" s="12">
        <v>1</v>
      </c>
      <c r="B7" s="11" t="s">
        <v>37</v>
      </c>
      <c r="C7" s="11" t="s">
        <v>38</v>
      </c>
      <c r="D7" s="11" t="s">
        <v>36</v>
      </c>
      <c r="E7" s="7">
        <v>18</v>
      </c>
      <c r="F7" s="9">
        <f>E7/$E$5</f>
        <v>0.6</v>
      </c>
      <c r="G7" s="7">
        <v>1</v>
      </c>
      <c r="H7" s="24" t="s">
        <v>126</v>
      </c>
    </row>
    <row r="8" spans="1:8" x14ac:dyDescent="0.2">
      <c r="A8" s="12">
        <v>2</v>
      </c>
      <c r="B8" s="11" t="s">
        <v>35</v>
      </c>
      <c r="C8" s="11" t="s">
        <v>39</v>
      </c>
      <c r="D8" s="11" t="s">
        <v>36</v>
      </c>
      <c r="E8" s="7">
        <v>14</v>
      </c>
      <c r="F8" s="9">
        <f>E8/$E$5</f>
        <v>0.46666666666666667</v>
      </c>
      <c r="G8" s="7">
        <v>2</v>
      </c>
      <c r="H8" s="24" t="s">
        <v>125</v>
      </c>
    </row>
    <row r="9" spans="1:8" x14ac:dyDescent="0.2">
      <c r="A9" s="12">
        <v>3</v>
      </c>
      <c r="B9" s="11" t="s">
        <v>107</v>
      </c>
      <c r="C9" s="11" t="s">
        <v>105</v>
      </c>
      <c r="D9" s="11" t="s">
        <v>36</v>
      </c>
      <c r="E9" s="7">
        <v>14</v>
      </c>
      <c r="F9" s="9">
        <f t="shared" ref="F9:F16" si="0">E9/$E$5</f>
        <v>0.46666666666666667</v>
      </c>
      <c r="G9" s="7">
        <v>2</v>
      </c>
      <c r="H9" s="24" t="s">
        <v>125</v>
      </c>
    </row>
    <row r="10" spans="1:8" x14ac:dyDescent="0.2">
      <c r="A10" s="12">
        <v>4</v>
      </c>
      <c r="B10" s="11" t="s">
        <v>103</v>
      </c>
      <c r="C10" s="11" t="s">
        <v>38</v>
      </c>
      <c r="D10" s="11" t="s">
        <v>36</v>
      </c>
      <c r="E10" s="7">
        <v>13</v>
      </c>
      <c r="F10" s="9">
        <f t="shared" si="0"/>
        <v>0.43333333333333335</v>
      </c>
      <c r="G10" s="7">
        <v>3</v>
      </c>
      <c r="H10" s="11"/>
    </row>
    <row r="11" spans="1:8" x14ac:dyDescent="0.2">
      <c r="A11" s="7">
        <v>5</v>
      </c>
      <c r="B11" s="11" t="s">
        <v>104</v>
      </c>
      <c r="C11" s="11" t="s">
        <v>105</v>
      </c>
      <c r="D11" s="11" t="s">
        <v>36</v>
      </c>
      <c r="E11" s="7">
        <v>13</v>
      </c>
      <c r="F11" s="9">
        <f t="shared" si="0"/>
        <v>0.43333333333333335</v>
      </c>
      <c r="G11" s="7">
        <v>3</v>
      </c>
      <c r="H11" s="11"/>
    </row>
    <row r="12" spans="1:8" x14ac:dyDescent="0.2">
      <c r="A12" s="7">
        <v>6</v>
      </c>
      <c r="B12" s="11" t="s">
        <v>111</v>
      </c>
      <c r="C12" s="11" t="s">
        <v>105</v>
      </c>
      <c r="D12" s="11" t="s">
        <v>42</v>
      </c>
      <c r="E12" s="7">
        <v>13</v>
      </c>
      <c r="F12" s="9">
        <f t="shared" si="0"/>
        <v>0.43333333333333335</v>
      </c>
      <c r="G12" s="7">
        <v>3</v>
      </c>
      <c r="H12" s="11"/>
    </row>
    <row r="13" spans="1:8" x14ac:dyDescent="0.2">
      <c r="A13" s="7">
        <v>7</v>
      </c>
      <c r="B13" s="11" t="s">
        <v>110</v>
      </c>
      <c r="C13" s="11" t="s">
        <v>105</v>
      </c>
      <c r="D13" s="11" t="s">
        <v>42</v>
      </c>
      <c r="E13" s="7">
        <v>12</v>
      </c>
      <c r="F13" s="9">
        <f t="shared" si="0"/>
        <v>0.4</v>
      </c>
      <c r="G13" s="7">
        <v>4</v>
      </c>
      <c r="H13" s="11"/>
    </row>
    <row r="14" spans="1:8" x14ac:dyDescent="0.2">
      <c r="A14" s="7">
        <v>8</v>
      </c>
      <c r="B14" s="11" t="s">
        <v>106</v>
      </c>
      <c r="C14" s="11" t="s">
        <v>39</v>
      </c>
      <c r="D14" s="11" t="s">
        <v>36</v>
      </c>
      <c r="E14" s="7">
        <v>12</v>
      </c>
      <c r="F14" s="9">
        <f t="shared" si="0"/>
        <v>0.4</v>
      </c>
      <c r="G14" s="7">
        <v>4</v>
      </c>
      <c r="H14" s="11"/>
    </row>
    <row r="15" spans="1:8" x14ac:dyDescent="0.2">
      <c r="A15" s="7">
        <v>9</v>
      </c>
      <c r="B15" s="11" t="s">
        <v>109</v>
      </c>
      <c r="C15" s="11" t="s">
        <v>39</v>
      </c>
      <c r="D15" s="11" t="s">
        <v>36</v>
      </c>
      <c r="E15" s="7">
        <v>12</v>
      </c>
      <c r="F15" s="9">
        <f t="shared" si="0"/>
        <v>0.4</v>
      </c>
      <c r="G15" s="7">
        <v>4</v>
      </c>
      <c r="H15" s="11"/>
    </row>
    <row r="16" spans="1:8" x14ac:dyDescent="0.2">
      <c r="A16" s="7">
        <v>10</v>
      </c>
      <c r="B16" s="11" t="s">
        <v>108</v>
      </c>
      <c r="C16" s="11" t="s">
        <v>38</v>
      </c>
      <c r="D16" s="11" t="s">
        <v>42</v>
      </c>
      <c r="E16" s="7">
        <v>11</v>
      </c>
      <c r="F16" s="9">
        <f t="shared" si="0"/>
        <v>0.36666666666666664</v>
      </c>
      <c r="G16" s="7">
        <v>5</v>
      </c>
      <c r="H16" s="11"/>
    </row>
    <row r="18" spans="2:4" x14ac:dyDescent="0.2">
      <c r="B18" s="2" t="s">
        <v>20</v>
      </c>
    </row>
    <row r="19" spans="2:4" x14ac:dyDescent="0.2">
      <c r="B19" s="2" t="s">
        <v>21</v>
      </c>
    </row>
    <row r="21" spans="2:4" x14ac:dyDescent="0.2">
      <c r="D21" s="2" t="s">
        <v>15</v>
      </c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5"/>
  <sheetViews>
    <sheetView workbookViewId="0">
      <selection activeCell="K14" sqref="K14"/>
    </sheetView>
  </sheetViews>
  <sheetFormatPr defaultRowHeight="12.75" x14ac:dyDescent="0.2"/>
  <cols>
    <col min="1" max="1" width="5.28515625" style="2" bestFit="1" customWidth="1"/>
    <col min="2" max="2" width="35.5703125" style="2" bestFit="1" customWidth="1"/>
    <col min="3" max="3" width="5.85546875" style="2" bestFit="1" customWidth="1"/>
    <col min="4" max="4" width="30.140625" style="2" bestFit="1" customWidth="1"/>
    <col min="5" max="5" width="9.140625" style="2" bestFit="1" customWidth="1"/>
    <col min="6" max="6" width="10.85546875" style="2" bestFit="1" customWidth="1"/>
    <col min="7" max="7" width="9.140625" style="2" bestFit="1" customWidth="1"/>
    <col min="8" max="8" width="10.5703125" style="2" customWidth="1"/>
    <col min="9" max="257" width="9.140625" style="2" bestFit="1" customWidth="1"/>
    <col min="258" max="1025" width="9.140625" bestFit="1" customWidth="1"/>
  </cols>
  <sheetData>
    <row r="1" spans="1:10" s="3" customFormat="1" ht="19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10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10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10" s="3" customFormat="1" ht="15.75" customHeight="1" x14ac:dyDescent="0.25">
      <c r="A4" s="25" t="s">
        <v>22</v>
      </c>
      <c r="B4" s="25"/>
      <c r="C4" s="25"/>
      <c r="D4" s="25"/>
      <c r="E4" s="25"/>
      <c r="F4" s="25"/>
      <c r="G4" s="25"/>
      <c r="H4" s="25"/>
    </row>
    <row r="5" spans="1:10" s="3" customFormat="1" ht="18" customHeight="1" x14ac:dyDescent="0.25">
      <c r="A5" s="28" t="s">
        <v>4</v>
      </c>
      <c r="B5" s="28"/>
      <c r="C5" s="28"/>
      <c r="D5" s="28"/>
      <c r="E5" s="14">
        <v>30</v>
      </c>
    </row>
    <row r="6" spans="1:10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10" x14ac:dyDescent="0.2">
      <c r="A7" s="12">
        <v>1</v>
      </c>
      <c r="B7" s="11" t="s">
        <v>44</v>
      </c>
      <c r="C7" s="11" t="s">
        <v>41</v>
      </c>
      <c r="D7" s="11" t="s">
        <v>42</v>
      </c>
      <c r="E7" s="7">
        <v>23</v>
      </c>
      <c r="F7" s="9">
        <f>(E7/$E$5)</f>
        <v>0.76666666666666672</v>
      </c>
      <c r="G7" s="7">
        <v>1</v>
      </c>
      <c r="H7" s="24" t="s">
        <v>126</v>
      </c>
    </row>
    <row r="8" spans="1:10" x14ac:dyDescent="0.2">
      <c r="A8" s="12">
        <v>7</v>
      </c>
      <c r="B8" s="13" t="s">
        <v>48</v>
      </c>
      <c r="C8" s="13" t="s">
        <v>46</v>
      </c>
      <c r="D8" s="11" t="s">
        <v>42</v>
      </c>
      <c r="E8" s="12">
        <v>22</v>
      </c>
      <c r="F8" s="9">
        <f t="shared" ref="F8" si="0">(E8/$E$5)</f>
        <v>0.73333333333333328</v>
      </c>
      <c r="G8" s="12">
        <v>2</v>
      </c>
      <c r="H8" s="24" t="s">
        <v>125</v>
      </c>
    </row>
    <row r="9" spans="1:10" x14ac:dyDescent="0.2">
      <c r="A9" s="12">
        <v>2</v>
      </c>
      <c r="B9" s="11" t="s">
        <v>43</v>
      </c>
      <c r="C9" s="11" t="s">
        <v>41</v>
      </c>
      <c r="D9" s="11" t="s">
        <v>42</v>
      </c>
      <c r="E9" s="7">
        <v>21</v>
      </c>
      <c r="F9" s="9">
        <f>(E9/$E$5)</f>
        <v>0.7</v>
      </c>
      <c r="G9" s="7">
        <v>3</v>
      </c>
      <c r="H9" s="24" t="s">
        <v>127</v>
      </c>
    </row>
    <row r="10" spans="1:10" x14ac:dyDescent="0.2">
      <c r="A10" s="12">
        <v>3</v>
      </c>
      <c r="B10" s="11" t="s">
        <v>45</v>
      </c>
      <c r="C10" s="11" t="s">
        <v>46</v>
      </c>
      <c r="D10" s="11" t="s">
        <v>36</v>
      </c>
      <c r="E10" s="7">
        <v>21</v>
      </c>
      <c r="F10" s="9">
        <f>(E10/$E$5)</f>
        <v>0.7</v>
      </c>
      <c r="G10" s="7">
        <v>3</v>
      </c>
      <c r="H10" s="24" t="s">
        <v>125</v>
      </c>
    </row>
    <row r="11" spans="1:10" x14ac:dyDescent="0.2">
      <c r="A11" s="12">
        <v>4</v>
      </c>
      <c r="B11" s="11" t="s">
        <v>81</v>
      </c>
      <c r="C11" s="11" t="s">
        <v>46</v>
      </c>
      <c r="D11" s="11" t="s">
        <v>42</v>
      </c>
      <c r="E11" s="7">
        <v>20</v>
      </c>
      <c r="F11" s="9">
        <f>(E11/$E$5)</f>
        <v>0.66666666666666663</v>
      </c>
      <c r="G11" s="7">
        <v>4</v>
      </c>
      <c r="H11" s="11"/>
    </row>
    <row r="12" spans="1:10" x14ac:dyDescent="0.2">
      <c r="A12" s="12">
        <v>5</v>
      </c>
      <c r="B12" s="11" t="s">
        <v>40</v>
      </c>
      <c r="C12" s="11" t="s">
        <v>41</v>
      </c>
      <c r="D12" s="11" t="s">
        <v>42</v>
      </c>
      <c r="E12" s="7">
        <v>19</v>
      </c>
      <c r="F12" s="9">
        <f>(E12/$E$5)</f>
        <v>0.6333333333333333</v>
      </c>
      <c r="G12" s="7">
        <v>5</v>
      </c>
      <c r="H12" s="20"/>
    </row>
    <row r="13" spans="1:10" x14ac:dyDescent="0.2">
      <c r="A13" s="12">
        <v>6</v>
      </c>
      <c r="B13" s="11" t="s">
        <v>47</v>
      </c>
      <c r="C13" s="11" t="s">
        <v>46</v>
      </c>
      <c r="D13" s="11" t="s">
        <v>42</v>
      </c>
      <c r="E13" s="7">
        <v>17</v>
      </c>
      <c r="F13" s="9">
        <f>(E13/$E$5)</f>
        <v>0.56666666666666665</v>
      </c>
      <c r="G13" s="7">
        <v>6</v>
      </c>
      <c r="H13" s="11"/>
    </row>
    <row r="14" spans="1:10" x14ac:dyDescent="0.2">
      <c r="A14" s="12">
        <v>7</v>
      </c>
      <c r="B14" s="11" t="s">
        <v>99</v>
      </c>
      <c r="C14" s="11" t="s">
        <v>46</v>
      </c>
      <c r="D14" s="11" t="s">
        <v>42</v>
      </c>
      <c r="E14" s="7">
        <v>14</v>
      </c>
      <c r="F14" s="9">
        <f t="shared" ref="F14:F20" si="1">(E14/$E$5)</f>
        <v>0.46666666666666667</v>
      </c>
      <c r="G14" s="7">
        <v>7</v>
      </c>
      <c r="H14" s="11"/>
    </row>
    <row r="15" spans="1:10" x14ac:dyDescent="0.2">
      <c r="A15" s="12">
        <v>8</v>
      </c>
      <c r="B15" s="11" t="s">
        <v>100</v>
      </c>
      <c r="C15" s="11" t="s">
        <v>101</v>
      </c>
      <c r="D15" s="11" t="s">
        <v>36</v>
      </c>
      <c r="E15" s="7">
        <v>14</v>
      </c>
      <c r="F15" s="9">
        <f t="shared" si="1"/>
        <v>0.46666666666666667</v>
      </c>
      <c r="G15" s="7">
        <v>7</v>
      </c>
      <c r="H15" s="11"/>
      <c r="J15" s="2" t="s">
        <v>23</v>
      </c>
    </row>
    <row r="16" spans="1:10" x14ac:dyDescent="0.2">
      <c r="A16" s="12">
        <v>9</v>
      </c>
      <c r="B16" s="11" t="s">
        <v>102</v>
      </c>
      <c r="C16" s="11" t="s">
        <v>101</v>
      </c>
      <c r="D16" s="11" t="s">
        <v>36</v>
      </c>
      <c r="E16" s="7">
        <v>13</v>
      </c>
      <c r="F16" s="9">
        <f t="shared" si="1"/>
        <v>0.43333333333333335</v>
      </c>
      <c r="G16" s="7">
        <v>8</v>
      </c>
      <c r="H16" s="11"/>
    </row>
    <row r="17" spans="1:8" x14ac:dyDescent="0.2">
      <c r="A17" s="12">
        <v>10</v>
      </c>
      <c r="B17" s="11" t="s">
        <v>114</v>
      </c>
      <c r="C17" s="11" t="s">
        <v>101</v>
      </c>
      <c r="D17" s="11" t="s">
        <v>42</v>
      </c>
      <c r="E17" s="7">
        <v>12</v>
      </c>
      <c r="F17" s="9">
        <f t="shared" si="1"/>
        <v>0.4</v>
      </c>
      <c r="G17" s="7">
        <v>9</v>
      </c>
      <c r="H17" s="11"/>
    </row>
    <row r="18" spans="1:8" x14ac:dyDescent="0.2">
      <c r="A18" s="12">
        <v>11</v>
      </c>
      <c r="B18" s="11" t="s">
        <v>113</v>
      </c>
      <c r="C18" s="11" t="s">
        <v>101</v>
      </c>
      <c r="D18" s="11" t="s">
        <v>42</v>
      </c>
      <c r="E18" s="7">
        <v>12</v>
      </c>
      <c r="F18" s="9">
        <f t="shared" si="1"/>
        <v>0.4</v>
      </c>
      <c r="G18" s="7">
        <v>9</v>
      </c>
      <c r="H18" s="11"/>
    </row>
    <row r="19" spans="1:8" x14ac:dyDescent="0.2">
      <c r="A19" s="12">
        <v>12</v>
      </c>
      <c r="B19" s="11" t="s">
        <v>112</v>
      </c>
      <c r="C19" s="11" t="s">
        <v>101</v>
      </c>
      <c r="D19" s="11" t="s">
        <v>42</v>
      </c>
      <c r="E19" s="7">
        <v>12</v>
      </c>
      <c r="F19" s="9">
        <f t="shared" si="1"/>
        <v>0.4</v>
      </c>
      <c r="G19" s="7">
        <v>9</v>
      </c>
      <c r="H19" s="20"/>
    </row>
    <row r="20" spans="1:8" x14ac:dyDescent="0.2">
      <c r="A20" s="12">
        <v>13</v>
      </c>
      <c r="B20" s="11" t="s">
        <v>115</v>
      </c>
      <c r="C20" s="11" t="s">
        <v>46</v>
      </c>
      <c r="D20" s="11" t="s">
        <v>42</v>
      </c>
      <c r="E20" s="7">
        <v>12</v>
      </c>
      <c r="F20" s="9">
        <f t="shared" si="1"/>
        <v>0.4</v>
      </c>
      <c r="G20" s="7">
        <v>9</v>
      </c>
      <c r="H20" s="11"/>
    </row>
    <row r="22" spans="1:8" x14ac:dyDescent="0.2">
      <c r="B22" s="2" t="s">
        <v>24</v>
      </c>
    </row>
    <row r="23" spans="1:8" x14ac:dyDescent="0.2">
      <c r="B23" s="2" t="s">
        <v>21</v>
      </c>
    </row>
    <row r="25" spans="1:8" x14ac:dyDescent="0.2">
      <c r="D25" s="2" t="s">
        <v>15</v>
      </c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scale="98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1"/>
  <sheetViews>
    <sheetView workbookViewId="0">
      <selection activeCell="I3" sqref="I3"/>
    </sheetView>
  </sheetViews>
  <sheetFormatPr defaultRowHeight="12.75" x14ac:dyDescent="0.2"/>
  <cols>
    <col min="1" max="1" width="5.28515625" style="2" bestFit="1" customWidth="1"/>
    <col min="2" max="2" width="35.5703125" style="2" bestFit="1" customWidth="1"/>
    <col min="3" max="3" width="5.85546875" style="2" bestFit="1" customWidth="1"/>
    <col min="4" max="4" width="26.42578125" style="2" bestFit="1" customWidth="1"/>
    <col min="5" max="5" width="9.140625" style="2" bestFit="1" customWidth="1"/>
    <col min="6" max="6" width="10.85546875" style="2" bestFit="1" customWidth="1"/>
    <col min="7" max="7" width="9.140625" style="2" bestFit="1" customWidth="1"/>
    <col min="8" max="8" width="10.28515625" style="2" customWidth="1"/>
    <col min="9" max="257" width="9.140625" style="2" bestFit="1" customWidth="1"/>
    <col min="258" max="1025" width="9.140625" bestFit="1" customWidth="1"/>
  </cols>
  <sheetData>
    <row r="1" spans="1:8" s="3" customFormat="1" ht="19.5" customHeight="1" x14ac:dyDescent="0.25">
      <c r="A1" s="25" t="s">
        <v>25</v>
      </c>
      <c r="B1" s="25"/>
      <c r="C1" s="25"/>
      <c r="D1" s="25"/>
      <c r="E1" s="25"/>
      <c r="F1" s="25"/>
      <c r="G1" s="25"/>
      <c r="H1" s="25"/>
    </row>
    <row r="2" spans="1:8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s="3" customFormat="1" ht="16.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</row>
    <row r="5" spans="1:8" s="3" customFormat="1" ht="18" customHeight="1" x14ac:dyDescent="0.25">
      <c r="A5" s="27" t="s">
        <v>4</v>
      </c>
      <c r="B5" s="27"/>
      <c r="C5" s="27"/>
      <c r="D5" s="27"/>
      <c r="E5" s="10">
        <v>55</v>
      </c>
    </row>
    <row r="6" spans="1:8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x14ac:dyDescent="0.2">
      <c r="A7" s="8">
        <v>1</v>
      </c>
      <c r="B7" s="11" t="s">
        <v>82</v>
      </c>
      <c r="C7" s="11" t="s">
        <v>55</v>
      </c>
      <c r="D7" s="11" t="s">
        <v>58</v>
      </c>
      <c r="E7" s="11">
        <v>39</v>
      </c>
      <c r="F7" s="21">
        <f t="shared" ref="F7:F16" si="0">E7/$E$5</f>
        <v>0.70909090909090911</v>
      </c>
      <c r="G7" s="11">
        <v>1</v>
      </c>
      <c r="H7" s="24" t="s">
        <v>126</v>
      </c>
    </row>
    <row r="8" spans="1:8" x14ac:dyDescent="0.2">
      <c r="A8" s="8">
        <v>2</v>
      </c>
      <c r="B8" s="11" t="s">
        <v>57</v>
      </c>
      <c r="C8" s="11" t="s">
        <v>55</v>
      </c>
      <c r="D8" s="11" t="s">
        <v>58</v>
      </c>
      <c r="E8" s="11">
        <v>37</v>
      </c>
      <c r="F8" s="21">
        <f t="shared" si="0"/>
        <v>0.67272727272727273</v>
      </c>
      <c r="G8" s="11">
        <v>2</v>
      </c>
      <c r="H8" s="24" t="s">
        <v>125</v>
      </c>
    </row>
    <row r="9" spans="1:8" x14ac:dyDescent="0.2">
      <c r="A9" s="8">
        <v>3</v>
      </c>
      <c r="B9" s="11" t="s">
        <v>59</v>
      </c>
      <c r="C9" s="11" t="s">
        <v>55</v>
      </c>
      <c r="D9" s="11" t="s">
        <v>42</v>
      </c>
      <c r="E9" s="11">
        <v>31</v>
      </c>
      <c r="F9" s="21">
        <f t="shared" si="0"/>
        <v>0.5636363636363636</v>
      </c>
      <c r="G9" s="11">
        <v>3</v>
      </c>
      <c r="H9" s="24" t="s">
        <v>125</v>
      </c>
    </row>
    <row r="10" spans="1:8" x14ac:dyDescent="0.2">
      <c r="A10" s="8">
        <v>4</v>
      </c>
      <c r="B10" s="22" t="s">
        <v>79</v>
      </c>
      <c r="C10" s="11" t="s">
        <v>55</v>
      </c>
      <c r="D10" s="11" t="s">
        <v>42</v>
      </c>
      <c r="E10" s="11">
        <v>18</v>
      </c>
      <c r="F10" s="21">
        <f t="shared" si="0"/>
        <v>0.32727272727272727</v>
      </c>
      <c r="G10" s="11">
        <v>4</v>
      </c>
      <c r="H10" s="11"/>
    </row>
    <row r="11" spans="1:8" x14ac:dyDescent="0.2">
      <c r="A11" s="8">
        <v>6</v>
      </c>
      <c r="B11" s="11" t="s">
        <v>92</v>
      </c>
      <c r="C11" s="2" t="s">
        <v>55</v>
      </c>
      <c r="D11" s="11" t="s">
        <v>42</v>
      </c>
      <c r="E11" s="11">
        <v>17</v>
      </c>
      <c r="F11" s="21">
        <f t="shared" si="0"/>
        <v>0.30909090909090908</v>
      </c>
      <c r="G11" s="11">
        <v>5</v>
      </c>
      <c r="H11" s="11"/>
    </row>
    <row r="12" spans="1:8" x14ac:dyDescent="0.2">
      <c r="A12" s="8">
        <v>7</v>
      </c>
      <c r="B12" s="11" t="s">
        <v>93</v>
      </c>
      <c r="C12" s="11" t="s">
        <v>55</v>
      </c>
      <c r="D12" s="11" t="s">
        <v>42</v>
      </c>
      <c r="E12" s="11">
        <v>17</v>
      </c>
      <c r="F12" s="21">
        <f t="shared" si="0"/>
        <v>0.30909090909090908</v>
      </c>
      <c r="G12" s="11">
        <v>5</v>
      </c>
      <c r="H12" s="11"/>
    </row>
    <row r="13" spans="1:8" x14ac:dyDescent="0.2">
      <c r="A13" s="8">
        <v>8</v>
      </c>
      <c r="B13" s="2" t="s">
        <v>94</v>
      </c>
      <c r="C13" s="11" t="s">
        <v>95</v>
      </c>
      <c r="D13" s="11" t="s">
        <v>42</v>
      </c>
      <c r="E13" s="11">
        <v>16</v>
      </c>
      <c r="F13" s="21">
        <f t="shared" si="0"/>
        <v>0.29090909090909089</v>
      </c>
      <c r="G13" s="11">
        <v>6</v>
      </c>
      <c r="H13" s="11"/>
    </row>
    <row r="14" spans="1:8" x14ac:dyDescent="0.2">
      <c r="A14" s="8">
        <v>9</v>
      </c>
      <c r="B14" s="11" t="s">
        <v>96</v>
      </c>
      <c r="C14" s="11" t="s">
        <v>55</v>
      </c>
      <c r="D14" s="2" t="s">
        <v>58</v>
      </c>
      <c r="E14" s="11">
        <v>15</v>
      </c>
      <c r="F14" s="21">
        <f t="shared" si="0"/>
        <v>0.27272727272727271</v>
      </c>
      <c r="G14" s="11">
        <v>7</v>
      </c>
      <c r="H14" s="11"/>
    </row>
    <row r="15" spans="1:8" x14ac:dyDescent="0.2">
      <c r="A15" s="8">
        <v>10</v>
      </c>
      <c r="B15" s="11" t="s">
        <v>97</v>
      </c>
      <c r="C15" s="11" t="s">
        <v>98</v>
      </c>
      <c r="D15" s="11" t="s">
        <v>58</v>
      </c>
      <c r="E15" s="11">
        <v>14</v>
      </c>
      <c r="F15" s="21">
        <f t="shared" si="0"/>
        <v>0.25454545454545452</v>
      </c>
      <c r="G15" s="11">
        <v>8</v>
      </c>
      <c r="H15" s="11"/>
    </row>
    <row r="16" spans="1:8" x14ac:dyDescent="0.2">
      <c r="A16" s="8">
        <v>11</v>
      </c>
      <c r="B16" s="15" t="s">
        <v>91</v>
      </c>
      <c r="C16" s="11" t="s">
        <v>55</v>
      </c>
      <c r="D16" s="11" t="s">
        <v>42</v>
      </c>
      <c r="E16" s="11">
        <v>12</v>
      </c>
      <c r="F16" s="21">
        <f t="shared" si="0"/>
        <v>0.21818181818181817</v>
      </c>
      <c r="G16" s="11">
        <v>9</v>
      </c>
      <c r="H16" s="11"/>
    </row>
    <row r="18" spans="2:3" x14ac:dyDescent="0.2">
      <c r="B18" s="2" t="s">
        <v>27</v>
      </c>
    </row>
    <row r="19" spans="2:3" x14ac:dyDescent="0.2">
      <c r="B19" s="2" t="s">
        <v>28</v>
      </c>
    </row>
    <row r="21" spans="2:3" x14ac:dyDescent="0.2">
      <c r="C21" s="2" t="s">
        <v>15</v>
      </c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1"/>
  <sheetViews>
    <sheetView workbookViewId="0">
      <selection activeCell="J12" sqref="J12"/>
    </sheetView>
  </sheetViews>
  <sheetFormatPr defaultRowHeight="12.75" x14ac:dyDescent="0.2"/>
  <cols>
    <col min="1" max="1" width="5.28515625" style="2" bestFit="1" customWidth="1"/>
    <col min="2" max="2" width="35.5703125" style="2" bestFit="1" customWidth="1"/>
    <col min="3" max="3" width="5.85546875" style="2" bestFit="1" customWidth="1"/>
    <col min="4" max="4" width="26.140625" style="2" bestFit="1" customWidth="1"/>
    <col min="5" max="5" width="9.140625" style="2" bestFit="1" customWidth="1"/>
    <col min="6" max="6" width="10.85546875" style="2" bestFit="1" customWidth="1"/>
    <col min="7" max="7" width="9.140625" style="2" bestFit="1" customWidth="1"/>
    <col min="8" max="8" width="10" style="2" customWidth="1"/>
    <col min="9" max="257" width="9.140625" style="2" bestFit="1" customWidth="1"/>
    <col min="258" max="1025" width="9.140625" bestFit="1" customWidth="1"/>
  </cols>
  <sheetData>
    <row r="1" spans="1:8" s="3" customFormat="1" ht="19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</row>
    <row r="2" spans="1:8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s="3" customFormat="1" ht="16.5" customHeight="1" x14ac:dyDescent="0.25">
      <c r="A4" s="25" t="s">
        <v>29</v>
      </c>
      <c r="B4" s="25"/>
      <c r="C4" s="25"/>
      <c r="D4" s="25"/>
      <c r="E4" s="25"/>
      <c r="F4" s="25"/>
      <c r="G4" s="25"/>
      <c r="H4" s="25"/>
    </row>
    <row r="5" spans="1:8" s="3" customFormat="1" ht="18" customHeight="1" x14ac:dyDescent="0.25">
      <c r="A5" s="27" t="s">
        <v>4</v>
      </c>
      <c r="B5" s="27"/>
      <c r="C5" s="27"/>
      <c r="D5" s="27"/>
      <c r="E5" s="10">
        <v>55</v>
      </c>
    </row>
    <row r="6" spans="1:8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x14ac:dyDescent="0.2">
      <c r="A7" s="16">
        <v>1</v>
      </c>
      <c r="B7" s="11" t="s">
        <v>52</v>
      </c>
      <c r="C7" s="11" t="s">
        <v>53</v>
      </c>
      <c r="D7" s="11" t="s">
        <v>42</v>
      </c>
      <c r="E7" s="11">
        <v>45</v>
      </c>
      <c r="F7" s="21">
        <f>E7/$E$5</f>
        <v>0.81818181818181823</v>
      </c>
      <c r="G7" s="11">
        <v>1</v>
      </c>
      <c r="H7" s="24" t="s">
        <v>126</v>
      </c>
    </row>
    <row r="8" spans="1:8" x14ac:dyDescent="0.2">
      <c r="A8" s="16">
        <v>2</v>
      </c>
      <c r="B8" s="15" t="s">
        <v>56</v>
      </c>
      <c r="C8" s="11" t="s">
        <v>53</v>
      </c>
      <c r="D8" s="11" t="s">
        <v>42</v>
      </c>
      <c r="E8" s="11">
        <v>37</v>
      </c>
      <c r="F8" s="21">
        <f t="shared" ref="F8:F16" si="0">E8/$E$5</f>
        <v>0.67272727272727273</v>
      </c>
      <c r="G8" s="11">
        <v>2</v>
      </c>
      <c r="H8" s="24" t="s">
        <v>125</v>
      </c>
    </row>
    <row r="9" spans="1:8" x14ac:dyDescent="0.2">
      <c r="A9" s="16">
        <v>3</v>
      </c>
      <c r="B9" s="17" t="s">
        <v>54</v>
      </c>
      <c r="C9" s="11" t="s">
        <v>53</v>
      </c>
      <c r="D9" s="11" t="s">
        <v>42</v>
      </c>
      <c r="E9" s="11">
        <v>34</v>
      </c>
      <c r="F9" s="21">
        <f t="shared" si="0"/>
        <v>0.61818181818181817</v>
      </c>
      <c r="G9" s="11">
        <v>3</v>
      </c>
      <c r="H9" s="24" t="s">
        <v>125</v>
      </c>
    </row>
    <row r="10" spans="1:8" x14ac:dyDescent="0.2">
      <c r="A10" s="16">
        <v>4</v>
      </c>
      <c r="B10" s="17" t="s">
        <v>89</v>
      </c>
      <c r="C10" s="11" t="s">
        <v>53</v>
      </c>
      <c r="D10" s="11" t="s">
        <v>42</v>
      </c>
      <c r="E10" s="11">
        <v>20</v>
      </c>
      <c r="F10" s="21">
        <f t="shared" si="0"/>
        <v>0.36363636363636365</v>
      </c>
      <c r="G10" s="11">
        <v>4</v>
      </c>
      <c r="H10" s="11"/>
    </row>
    <row r="11" spans="1:8" x14ac:dyDescent="0.2">
      <c r="A11" s="16">
        <v>5</v>
      </c>
      <c r="B11" s="11" t="s">
        <v>119</v>
      </c>
      <c r="C11" s="11" t="s">
        <v>53</v>
      </c>
      <c r="D11" s="11" t="s">
        <v>42</v>
      </c>
      <c r="E11" s="11">
        <v>19</v>
      </c>
      <c r="F11" s="21">
        <f t="shared" si="0"/>
        <v>0.34545454545454546</v>
      </c>
      <c r="G11" s="11">
        <v>5</v>
      </c>
      <c r="H11" s="11"/>
    </row>
    <row r="12" spans="1:8" x14ac:dyDescent="0.2">
      <c r="A12" s="16">
        <v>6</v>
      </c>
      <c r="B12" s="15" t="s">
        <v>120</v>
      </c>
      <c r="C12" s="11" t="s">
        <v>53</v>
      </c>
      <c r="D12" s="11" t="s">
        <v>42</v>
      </c>
      <c r="E12" s="11">
        <v>18</v>
      </c>
      <c r="F12" s="21">
        <f t="shared" si="0"/>
        <v>0.32727272727272727</v>
      </c>
      <c r="G12" s="11">
        <v>6</v>
      </c>
      <c r="H12" s="11"/>
    </row>
    <row r="13" spans="1:8" x14ac:dyDescent="0.2">
      <c r="A13" s="16">
        <v>7</v>
      </c>
      <c r="B13" s="2" t="s">
        <v>116</v>
      </c>
      <c r="C13" s="11" t="s">
        <v>53</v>
      </c>
      <c r="D13" s="11" t="s">
        <v>42</v>
      </c>
      <c r="E13" s="11">
        <v>17</v>
      </c>
      <c r="F13" s="21">
        <f t="shared" si="0"/>
        <v>0.30909090909090908</v>
      </c>
      <c r="G13" s="11">
        <v>7</v>
      </c>
      <c r="H13" s="11"/>
    </row>
    <row r="14" spans="1:8" x14ac:dyDescent="0.2">
      <c r="A14" s="16">
        <v>8</v>
      </c>
      <c r="B14" s="15" t="s">
        <v>117</v>
      </c>
      <c r="C14" s="11" t="s">
        <v>53</v>
      </c>
      <c r="D14" s="11" t="s">
        <v>42</v>
      </c>
      <c r="E14" s="11">
        <v>17</v>
      </c>
      <c r="F14" s="21">
        <f t="shared" si="0"/>
        <v>0.30909090909090908</v>
      </c>
      <c r="G14" s="11">
        <v>7</v>
      </c>
      <c r="H14" s="11"/>
    </row>
    <row r="15" spans="1:8" x14ac:dyDescent="0.2">
      <c r="A15" s="16">
        <v>9</v>
      </c>
      <c r="B15" s="15" t="s">
        <v>118</v>
      </c>
      <c r="C15" s="11" t="s">
        <v>53</v>
      </c>
      <c r="D15" s="11" t="s">
        <v>42</v>
      </c>
      <c r="E15" s="11">
        <v>16</v>
      </c>
      <c r="F15" s="21">
        <f t="shared" si="0"/>
        <v>0.29090909090909089</v>
      </c>
      <c r="G15" s="11">
        <v>8</v>
      </c>
      <c r="H15" s="11"/>
    </row>
    <row r="16" spans="1:8" x14ac:dyDescent="0.2">
      <c r="A16" s="16">
        <v>10</v>
      </c>
      <c r="B16" s="15" t="s">
        <v>90</v>
      </c>
      <c r="C16" s="11" t="s">
        <v>53</v>
      </c>
      <c r="D16" s="11" t="s">
        <v>42</v>
      </c>
      <c r="E16" s="11">
        <v>15</v>
      </c>
      <c r="F16" s="21">
        <f t="shared" si="0"/>
        <v>0.27272727272727271</v>
      </c>
      <c r="G16" s="11">
        <v>9</v>
      </c>
      <c r="H16" s="11"/>
    </row>
    <row r="18" spans="2:3" x14ac:dyDescent="0.2">
      <c r="B18" s="2" t="s">
        <v>30</v>
      </c>
    </row>
    <row r="19" spans="2:3" x14ac:dyDescent="0.2">
      <c r="B19" s="2" t="s">
        <v>31</v>
      </c>
    </row>
    <row r="21" spans="2:3" x14ac:dyDescent="0.2">
      <c r="C21" s="2" t="s">
        <v>15</v>
      </c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2"/>
  <sheetViews>
    <sheetView tabSelected="1" workbookViewId="0">
      <selection activeCell="J17" sqref="J17"/>
    </sheetView>
  </sheetViews>
  <sheetFormatPr defaultRowHeight="12.75" x14ac:dyDescent="0.2"/>
  <cols>
    <col min="1" max="1" width="5.28515625" style="2" bestFit="1" customWidth="1"/>
    <col min="2" max="2" width="35.5703125" style="2" bestFit="1" customWidth="1"/>
    <col min="3" max="3" width="5.85546875" style="2" bestFit="1" customWidth="1"/>
    <col min="4" max="4" width="29.28515625" style="2" bestFit="1" customWidth="1"/>
    <col min="5" max="5" width="9.140625" style="2" bestFit="1" customWidth="1"/>
    <col min="6" max="6" width="10.85546875" style="2" bestFit="1" customWidth="1"/>
    <col min="7" max="7" width="9.140625" style="2" bestFit="1" customWidth="1"/>
    <col min="8" max="8" width="10" style="2" customWidth="1"/>
    <col min="9" max="257" width="9.140625" style="2" bestFit="1" customWidth="1"/>
    <col min="258" max="1025" width="9.140625" bestFit="1" customWidth="1"/>
  </cols>
  <sheetData>
    <row r="1" spans="1:8" s="3" customFormat="1" ht="19.5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</row>
    <row r="2" spans="1:8" s="3" customFormat="1" ht="16.5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8" s="3" customFormat="1" ht="15.75" x14ac:dyDescent="0.25">
      <c r="A3" s="26" t="s">
        <v>2</v>
      </c>
      <c r="B3" s="26"/>
      <c r="C3" s="26"/>
      <c r="D3" s="26"/>
      <c r="E3" s="26"/>
      <c r="F3" s="26"/>
      <c r="G3" s="26"/>
      <c r="H3" s="26"/>
    </row>
    <row r="4" spans="1:8" s="3" customFormat="1" ht="16.5" customHeight="1" x14ac:dyDescent="0.25">
      <c r="A4" s="25" t="s">
        <v>33</v>
      </c>
      <c r="B4" s="25"/>
      <c r="C4" s="25"/>
      <c r="D4" s="25"/>
      <c r="E4" s="25"/>
      <c r="F4" s="25"/>
      <c r="G4" s="25"/>
      <c r="H4" s="25"/>
    </row>
    <row r="5" spans="1:8" s="3" customFormat="1" ht="18" customHeight="1" x14ac:dyDescent="0.25">
      <c r="A5" s="27" t="s">
        <v>4</v>
      </c>
      <c r="B5" s="27"/>
      <c r="C5" s="27"/>
      <c r="D5" s="27"/>
      <c r="E5" s="10">
        <v>55</v>
      </c>
    </row>
    <row r="6" spans="1:8" s="5" customFormat="1" ht="38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</row>
    <row r="7" spans="1:8" x14ac:dyDescent="0.2">
      <c r="A7" s="8">
        <v>1</v>
      </c>
      <c r="B7" s="15" t="s">
        <v>49</v>
      </c>
      <c r="C7" s="11" t="s">
        <v>50</v>
      </c>
      <c r="D7" s="11" t="s">
        <v>42</v>
      </c>
      <c r="E7" s="11">
        <v>43</v>
      </c>
      <c r="F7" s="21">
        <f>E7/$E$5</f>
        <v>0.78181818181818186</v>
      </c>
      <c r="G7" s="11">
        <v>1</v>
      </c>
      <c r="H7" s="24" t="s">
        <v>126</v>
      </c>
    </row>
    <row r="8" spans="1:8" x14ac:dyDescent="0.2">
      <c r="A8" s="8">
        <v>2</v>
      </c>
      <c r="B8" s="11" t="s">
        <v>51</v>
      </c>
      <c r="C8" s="11" t="s">
        <v>50</v>
      </c>
      <c r="D8" s="11" t="s">
        <v>42</v>
      </c>
      <c r="E8" s="11">
        <v>32</v>
      </c>
      <c r="F8" s="21">
        <f t="shared" ref="F8:F17" si="0">E8/$E$5</f>
        <v>0.58181818181818179</v>
      </c>
      <c r="G8" s="11">
        <v>2</v>
      </c>
      <c r="H8" s="24" t="s">
        <v>125</v>
      </c>
    </row>
    <row r="9" spans="1:8" x14ac:dyDescent="0.2">
      <c r="A9" s="8" t="s">
        <v>83</v>
      </c>
      <c r="B9" s="11" t="s">
        <v>84</v>
      </c>
      <c r="C9" s="11" t="s">
        <v>50</v>
      </c>
      <c r="D9" s="11" t="s">
        <v>42</v>
      </c>
      <c r="E9" s="11">
        <v>30</v>
      </c>
      <c r="F9" s="21">
        <f t="shared" si="0"/>
        <v>0.54545454545454541</v>
      </c>
      <c r="G9" s="11">
        <v>3</v>
      </c>
      <c r="H9" s="24" t="s">
        <v>125</v>
      </c>
    </row>
    <row r="10" spans="1:8" x14ac:dyDescent="0.2">
      <c r="A10" s="8">
        <v>4</v>
      </c>
      <c r="B10" s="11" t="s">
        <v>85</v>
      </c>
      <c r="C10" s="11" t="s">
        <v>50</v>
      </c>
      <c r="D10" s="11" t="s">
        <v>42</v>
      </c>
      <c r="E10" s="11">
        <v>28</v>
      </c>
      <c r="F10" s="21">
        <f t="shared" si="0"/>
        <v>0.50909090909090904</v>
      </c>
      <c r="G10" s="18">
        <v>4</v>
      </c>
      <c r="H10" s="11"/>
    </row>
    <row r="11" spans="1:8" x14ac:dyDescent="0.2">
      <c r="A11" s="8">
        <v>5</v>
      </c>
      <c r="B11" s="11" t="s">
        <v>86</v>
      </c>
      <c r="C11" s="11" t="s">
        <v>50</v>
      </c>
      <c r="D11" s="11" t="s">
        <v>42</v>
      </c>
      <c r="E11" s="11">
        <v>27</v>
      </c>
      <c r="F11" s="21">
        <f t="shared" si="0"/>
        <v>0.49090909090909091</v>
      </c>
      <c r="G11" s="18">
        <v>5</v>
      </c>
      <c r="H11" s="11"/>
    </row>
    <row r="12" spans="1:8" x14ac:dyDescent="0.2">
      <c r="A12" s="8">
        <v>6</v>
      </c>
      <c r="B12" s="15" t="s">
        <v>122</v>
      </c>
      <c r="C12" s="11" t="s">
        <v>50</v>
      </c>
      <c r="D12" s="11" t="s">
        <v>42</v>
      </c>
      <c r="E12" s="11">
        <v>27</v>
      </c>
      <c r="F12" s="21">
        <f t="shared" si="0"/>
        <v>0.49090909090909091</v>
      </c>
      <c r="G12" s="11">
        <v>5</v>
      </c>
      <c r="H12" s="11"/>
    </row>
    <row r="13" spans="1:8" x14ac:dyDescent="0.2">
      <c r="A13" s="8">
        <v>7</v>
      </c>
      <c r="B13" s="11" t="s">
        <v>88</v>
      </c>
      <c r="C13" s="11" t="s">
        <v>50</v>
      </c>
      <c r="D13" s="11" t="s">
        <v>42</v>
      </c>
      <c r="E13" s="11">
        <v>26</v>
      </c>
      <c r="F13" s="21">
        <f t="shared" si="0"/>
        <v>0.47272727272727272</v>
      </c>
      <c r="G13" s="11">
        <v>6</v>
      </c>
      <c r="H13" s="11"/>
    </row>
    <row r="14" spans="1:8" x14ac:dyDescent="0.2">
      <c r="A14" s="8">
        <v>8</v>
      </c>
      <c r="B14" s="2" t="s">
        <v>121</v>
      </c>
      <c r="C14" s="11" t="s">
        <v>50</v>
      </c>
      <c r="D14" s="11" t="s">
        <v>42</v>
      </c>
      <c r="E14" s="11">
        <v>26</v>
      </c>
      <c r="F14" s="21">
        <f t="shared" si="0"/>
        <v>0.47272727272727272</v>
      </c>
      <c r="G14" s="11">
        <v>6</v>
      </c>
      <c r="H14" s="11"/>
    </row>
    <row r="15" spans="1:8" x14ac:dyDescent="0.2">
      <c r="A15" s="8">
        <v>9</v>
      </c>
      <c r="B15" s="15" t="s">
        <v>123</v>
      </c>
      <c r="C15" s="11" t="s">
        <v>50</v>
      </c>
      <c r="D15" s="11" t="s">
        <v>42</v>
      </c>
      <c r="E15" s="11">
        <v>25</v>
      </c>
      <c r="F15" s="21">
        <f t="shared" si="0"/>
        <v>0.45454545454545453</v>
      </c>
      <c r="G15" s="11">
        <v>7</v>
      </c>
      <c r="H15" s="11"/>
    </row>
    <row r="16" spans="1:8" x14ac:dyDescent="0.2">
      <c r="A16" s="8">
        <v>10</v>
      </c>
      <c r="B16" s="19" t="s">
        <v>124</v>
      </c>
      <c r="C16" s="11" t="s">
        <v>50</v>
      </c>
      <c r="D16" s="11" t="s">
        <v>42</v>
      </c>
      <c r="E16" s="11">
        <v>25</v>
      </c>
      <c r="F16" s="21">
        <f t="shared" si="0"/>
        <v>0.45454545454545453</v>
      </c>
      <c r="G16" s="11">
        <v>7</v>
      </c>
      <c r="H16" s="11"/>
    </row>
    <row r="17" spans="1:8" x14ac:dyDescent="0.2">
      <c r="A17" s="8">
        <v>11</v>
      </c>
      <c r="B17" s="19" t="s">
        <v>87</v>
      </c>
      <c r="C17" s="11" t="s">
        <v>50</v>
      </c>
      <c r="D17" s="11" t="s">
        <v>42</v>
      </c>
      <c r="E17" s="11">
        <v>25</v>
      </c>
      <c r="F17" s="21">
        <f t="shared" si="0"/>
        <v>0.45454545454545453</v>
      </c>
      <c r="G17" s="11">
        <v>7</v>
      </c>
      <c r="H17" s="11"/>
    </row>
    <row r="19" spans="1:8" x14ac:dyDescent="0.2">
      <c r="B19" s="2" t="s">
        <v>20</v>
      </c>
    </row>
    <row r="20" spans="1:8" x14ac:dyDescent="0.2">
      <c r="B20" s="2" t="s">
        <v>34</v>
      </c>
    </row>
    <row r="22" spans="1:8" x14ac:dyDescent="0.2">
      <c r="D22" s="2" t="s">
        <v>15</v>
      </c>
    </row>
  </sheetData>
  <mergeCells count="5">
    <mergeCell ref="A1:H1"/>
    <mergeCell ref="A2:H2"/>
    <mergeCell ref="A3:H3"/>
    <mergeCell ref="A4:H4"/>
    <mergeCell ref="A5:D5"/>
  </mergeCells>
  <printOptions gridLines="1"/>
  <pageMargins left="0.75" right="0.75" top="1" bottom="1" header="0.51180555555555496" footer="0.51180555555555496"/>
  <pageSetup paperSize="9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User</cp:lastModifiedBy>
  <cp:revision>2</cp:revision>
  <cp:lastPrinted>2021-10-27T11:43:17Z</cp:lastPrinted>
  <dcterms:created xsi:type="dcterms:W3CDTF">2016-08-31T14:59:39Z</dcterms:created>
  <dcterms:modified xsi:type="dcterms:W3CDTF">2021-10-27T11:43:33Z</dcterms:modified>
  <dc:language>en-US</dc:language>
</cp:coreProperties>
</file>